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065D2EFD-49D0-4C38-89E6-569ED0E06B5B}" xr6:coauthVersionLast="47" xr6:coauthVersionMax="47" xr10:uidLastSave="{00000000-0000-0000-0000-000000000000}"/>
  <bookViews>
    <workbookView xWindow="4110" yWindow="0" windowWidth="21600" windowHeight="11325" xr2:uid="{00000000-000D-0000-FFFF-FFFF00000000}"/>
  </bookViews>
  <sheets>
    <sheet name="Change Log" sheetId="5" r:id="rId1"/>
    <sheet name="Overall Description" sheetId="7" r:id="rId2"/>
    <sheet name="TCP Protocol" sheetId="1" r:id="rId3"/>
    <sheet name="CmdType Define" sheetId="3" r:id="rId4"/>
    <sheet name="VcuTxMsg2_Details" sheetId="8" r:id="rId5"/>
    <sheet name="BIT Fault" sheetId="4" r:id="rId6"/>
    <sheet name="Overall Description (DDS) " sheetId="6" r:id="rId7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8" l="1"/>
  <c r="A33" i="8"/>
  <c r="A34" i="8"/>
  <c r="A35" i="8"/>
  <c r="A16" i="8"/>
  <c r="A17" i="8"/>
  <c r="A18" i="8"/>
  <c r="A19" i="8"/>
  <c r="A20" i="8"/>
  <c r="A21" i="8"/>
  <c r="A22" i="8"/>
  <c r="A23" i="8"/>
  <c r="A24" i="8"/>
  <c r="A25" i="8"/>
  <c r="A26" i="8"/>
  <c r="A6" i="8"/>
  <c r="A7" i="8"/>
  <c r="A8" i="8"/>
  <c r="A9" i="8"/>
  <c r="A10" i="8"/>
  <c r="A36" i="8"/>
  <c r="A37" i="8"/>
  <c r="A38" i="8"/>
  <c r="A39" i="8"/>
  <c r="C6" i="1"/>
  <c r="C52" i="1"/>
  <c r="C26" i="1"/>
  <c r="C41" i="1"/>
  <c r="A44" i="1"/>
  <c r="A45" i="1"/>
  <c r="A46" i="1"/>
  <c r="A47" i="1"/>
  <c r="A55" i="1"/>
  <c r="A56" i="1"/>
  <c r="A57" i="1"/>
  <c r="A58" i="1"/>
  <c r="A59" i="1"/>
  <c r="A29" i="1"/>
  <c r="A30" i="1"/>
  <c r="A31" i="1"/>
  <c r="A32" i="1"/>
  <c r="A33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</calcChain>
</file>

<file path=xl/sharedStrings.xml><?xml version="1.0" encoding="utf-8"?>
<sst xmlns="http://schemas.openxmlformats.org/spreadsheetml/2006/main" count="408" uniqueCount="212">
  <si>
    <t>unsigned char</t>
  </si>
  <si>
    <t>maxRtpStream</t>
  </si>
  <si>
    <t>Description</t>
  </si>
  <si>
    <t>Type</t>
  </si>
  <si>
    <t>Variable Name</t>
  </si>
  <si>
    <t>currentActiveRtpStream</t>
  </si>
  <si>
    <t>unsigned int</t>
  </si>
  <si>
    <t>Byte Size</t>
  </si>
  <si>
    <t>Report the overall RTP Streams state
bit 0: STREAM_1 to bit 9: STREAM_10
0 - Stream Off, 1 - Stream On</t>
  </si>
  <si>
    <t>unsigned char [20]</t>
  </si>
  <si>
    <t>unitSerialNo</t>
  </si>
  <si>
    <t>unsigned long</t>
  </si>
  <si>
    <t>elapsedTimer</t>
  </si>
  <si>
    <t>Report the number of ticks in seconds for elapsed timer. 0 to 4,294,967,295</t>
  </si>
  <si>
    <t>versionMajor</t>
  </si>
  <si>
    <t>versionMinor</t>
  </si>
  <si>
    <t>versionSubMinor</t>
  </si>
  <si>
    <t>Report Major field of software version</t>
  </si>
  <si>
    <t>Report Minor field of software version</t>
  </si>
  <si>
    <t>Report Sub-Minor field of software version</t>
  </si>
  <si>
    <t>messageRunningNo</t>
  </si>
  <si>
    <t>Report current message running number (0 to 255)</t>
  </si>
  <si>
    <t>activeVidStreamStateMask</t>
  </si>
  <si>
    <t>bitReportMask</t>
  </si>
  <si>
    <t>VCU Transmitting Message</t>
  </si>
  <si>
    <t>VCU Receiving Message</t>
  </si>
  <si>
    <t>cmdType</t>
  </si>
  <si>
    <t>unsigned char [8]</t>
  </si>
  <si>
    <t>0x00</t>
  </si>
  <si>
    <t>Report the unit serial number (Eg. "VCU-0001")</t>
  </si>
  <si>
    <t>field</t>
  </si>
  <si>
    <t>field[0]</t>
  </si>
  <si>
    <t>Select Stream number [0 to 9]</t>
  </si>
  <si>
    <t>field[1]</t>
  </si>
  <si>
    <t>Stream On/Off
0x00 - Off
0x01 - On</t>
  </si>
  <si>
    <t>field[2] - field[7]</t>
  </si>
  <si>
    <t>Reserved (Default - 0xFF denotes N.A)</t>
  </si>
  <si>
    <t>Data fields</t>
  </si>
  <si>
    <t>checkSum</t>
  </si>
  <si>
    <t>VCU Tx Message 1</t>
  </si>
  <si>
    <t>Message Rate: 2Hz</t>
  </si>
  <si>
    <t>Message Rate: On Event</t>
  </si>
  <si>
    <t>VCU Rx Message 1</t>
  </si>
  <si>
    <t>extraField</t>
  </si>
  <si>
    <t>VCU Tx Message 2</t>
  </si>
  <si>
    <t>rxCmdType</t>
  </si>
  <si>
    <t>Respond command type</t>
  </si>
  <si>
    <t>ackNack</t>
  </si>
  <si>
    <t>Command (See CmdType Define)</t>
  </si>
  <si>
    <t>Remarks</t>
  </si>
  <si>
    <t>Value</t>
  </si>
  <si>
    <t>0 to 9</t>
  </si>
  <si>
    <t>0x00 to 0x01</t>
  </si>
  <si>
    <t>0xFF</t>
  </si>
  <si>
    <t>CmdType [0x00]</t>
  </si>
  <si>
    <t>CmdType [0x01]</t>
  </si>
  <si>
    <t>0x01</t>
  </si>
  <si>
    <t>Individual Stream On/Off</t>
  </si>
  <si>
    <t>Multiple selected Stream On/Off</t>
  </si>
  <si>
    <t>Mask of select Stream
0x0000 - None 
0x0001- Stream 1
0x0002 - Stream 2
0x0004 - Stream 3
0x0008 - Stream 4
0x0010 - Stream 5
0x0020 - Stream 6
0x0040 - Stream 7
0x0080 - Stream 8
0x0100 - Stream 9
0x0200 - Stream 10
Others - N.A</t>
  </si>
  <si>
    <t>field[0] - field[1]</t>
  </si>
  <si>
    <t>0x0000 to 0x03FF</t>
  </si>
  <si>
    <t>Note: Return "VCU Tx Message 2" cmdType: 0x01 NACK when more than 8 streams are selected</t>
  </si>
  <si>
    <t>Note: Return "VCU Tx Message 2" cmdType: 0x00 NACK when stream fail to turn on</t>
  </si>
  <si>
    <t>Report the system BIT result. bit 0 to 31 (Refer to BIT Fault)</t>
  </si>
  <si>
    <t>No Fault</t>
  </si>
  <si>
    <t>Variable: bitReportMask</t>
  </si>
  <si>
    <t>Revision</t>
  </si>
  <si>
    <t>Change Log</t>
  </si>
  <si>
    <t>Date</t>
  </si>
  <si>
    <t>Initial Creation</t>
  </si>
  <si>
    <t>Change By</t>
  </si>
  <si>
    <t>CheeKiat (STELS)</t>
  </si>
  <si>
    <t>0.1</t>
  </si>
  <si>
    <t>This documents specified the Interface Design Specification of Video Control Unit (VCU) for B3</t>
  </si>
  <si>
    <t>0xAA55</t>
  </si>
  <si>
    <t xml:space="preserve">unsigned int </t>
  </si>
  <si>
    <t>Byte Start Pos</t>
  </si>
  <si>
    <t>dataLength</t>
  </si>
  <si>
    <t>msgHeader</t>
  </si>
  <si>
    <t>VCU Rx Message 2</t>
  </si>
  <si>
    <t>Message Rate: (Send on receive VCU Tx Message 1)</t>
  </si>
  <si>
    <t>Remarks:</t>
  </si>
  <si>
    <t xml:space="preserve">Message byte Size: </t>
  </si>
  <si>
    <t>Respond to "VCU Tx Message 1"
ACK [0x06]
NACK [0x15]</t>
  </si>
  <si>
    <t>Report maximum number RTP Streams VCU can support</t>
  </si>
  <si>
    <t>Report data length includes checksum, excludes msgHeader and dataLength. [dataLength : 12]</t>
  </si>
  <si>
    <t>Report data length includes checksum, excludes msgHeader and dataLength. [dataLength : 4]</t>
  </si>
  <si>
    <t>reserve</t>
  </si>
  <si>
    <t>Not used (0xFF)</t>
  </si>
  <si>
    <t>CmdType [0x02]</t>
  </si>
  <si>
    <t>0x02</t>
  </si>
  <si>
    <t>Configure HD-SDI Output source</t>
  </si>
  <si>
    <t>unsigned char [10]</t>
  </si>
  <si>
    <t>sdiOutputVidSource</t>
  </si>
  <si>
    <t>Select HD-SDI Output [0 to 9]</t>
  </si>
  <si>
    <t>Select input source [0 to 9]</t>
  </si>
  <si>
    <t>Respond to "VCU Rx Message 2"
ACK [0x06]: Command accepted
NACK [0x15]: Command rejected</t>
  </si>
  <si>
    <r>
      <t xml:space="preserve">Report current active RTP Streams </t>
    </r>
    <r>
      <rPr>
        <sz val="11"/>
        <rFont val="Calibri"/>
        <family val="2"/>
        <scheme val="minor"/>
      </rPr>
      <t>count. 
(Eg. STREAM_1 and STREAM_5 ON, currentActiveRtpStream = 2)</t>
    </r>
  </si>
  <si>
    <t>Report data length includes checksum, excludes msgHeader and dataLength. [dataLength : 48]</t>
  </si>
  <si>
    <t>2 bytes checksum. Sum of all bytes starting from byte 0</t>
  </si>
  <si>
    <t>Remarks: Alive message for receiver end. Link fails for missing 5 successive message</t>
  </si>
  <si>
    <t>0x00000000</t>
  </si>
  <si>
    <t>0x00000001</t>
  </si>
  <si>
    <t>memory Fault</t>
  </si>
  <si>
    <t>0x00000002</t>
  </si>
  <si>
    <t>LOG data Fault</t>
  </si>
  <si>
    <t>0x00000004</t>
  </si>
  <si>
    <t>Sensor Fault</t>
  </si>
  <si>
    <t>0x00000008</t>
  </si>
  <si>
    <t>Power Current too High</t>
  </si>
  <si>
    <t>0x00000010</t>
  </si>
  <si>
    <t>Temperature too High</t>
  </si>
  <si>
    <t>0x00000020</t>
  </si>
  <si>
    <t>Key Input Fault</t>
  </si>
  <si>
    <t>0x00000040</t>
  </si>
  <si>
    <t>Video Out 0 Fault</t>
  </si>
  <si>
    <t>0x00000080</t>
  </si>
  <si>
    <t>Video Out 1 Fault</t>
  </si>
  <si>
    <t>0x00000100</t>
  </si>
  <si>
    <t>Video Out 2 Fault</t>
  </si>
  <si>
    <t>0x00000200</t>
  </si>
  <si>
    <t>Video Out 3 Fault</t>
  </si>
  <si>
    <t>0x00000400</t>
  </si>
  <si>
    <t>Video Out 4 Fault</t>
  </si>
  <si>
    <t>0x00000800</t>
  </si>
  <si>
    <t>Video Out 5 Fault</t>
  </si>
  <si>
    <t>0x00001000</t>
  </si>
  <si>
    <t>Video Out 6 Fault</t>
  </si>
  <si>
    <t>0x00002000</t>
  </si>
  <si>
    <t>Video Out 7 Fault</t>
  </si>
  <si>
    <t>0x00004000</t>
  </si>
  <si>
    <t>Video In 0 Fault</t>
  </si>
  <si>
    <t>0x00008000</t>
  </si>
  <si>
    <t>Video In 1 Fault</t>
  </si>
  <si>
    <t>0x00010000</t>
  </si>
  <si>
    <t>Video In 2 Fault</t>
  </si>
  <si>
    <t>0x00020000</t>
  </si>
  <si>
    <t>Video In 3 Fault</t>
  </si>
  <si>
    <t>0x00040000</t>
  </si>
  <si>
    <t>Video In 4 Fault</t>
  </si>
  <si>
    <t>0x00080000</t>
  </si>
  <si>
    <t>Video In 5 Fault</t>
  </si>
  <si>
    <t>0x00100000</t>
  </si>
  <si>
    <t>Video In 6 Fault</t>
  </si>
  <si>
    <t>0x00200000</t>
  </si>
  <si>
    <t>Video In 7 Fault</t>
  </si>
  <si>
    <t>0x00400000</t>
  </si>
  <si>
    <t>Video In 8 Fault</t>
  </si>
  <si>
    <t>0x00800000</t>
  </si>
  <si>
    <t>Video In 9 Fault</t>
  </si>
  <si>
    <t>0x01000000</t>
  </si>
  <si>
    <t>OSD out 0 Fault</t>
  </si>
  <si>
    <t>0x02000000</t>
  </si>
  <si>
    <t>Serial Port Fault</t>
  </si>
  <si>
    <t>0x04000000</t>
  </si>
  <si>
    <t>VDU Fault</t>
  </si>
  <si>
    <t>- Update "Overall Description"
- Update "VCU Rx Message 2"
- Added "Overall Description (DDS)"
- "CmdType Define" added command to configure HD-SDI Output source</t>
  </si>
  <si>
    <t>- Update "BIT Fault" list
- "TCP Protocol" row 13, added 0xFF for not applicable SDI video output</t>
  </si>
  <si>
    <t>0x08000000</t>
  </si>
  <si>
    <t>0x10000000</t>
  </si>
  <si>
    <t>0x20000000</t>
  </si>
  <si>
    <t>0x40000000</t>
  </si>
  <si>
    <t>0x80000000</t>
  </si>
  <si>
    <t>N.A</t>
  </si>
  <si>
    <t>dataArray</t>
  </si>
  <si>
    <t>255 (0xFF) denotes "Not Available" if not in used.</t>
  </si>
  <si>
    <r>
      <t xml:space="preserve">Report HD-SDI output [0 to 9] video source [0 to 9] mapped. 
(Eg. HD-SDI Output(0) mapped to video source(5), sdiOutputVidSource[0] = 5)
</t>
    </r>
    <r>
      <rPr>
        <sz val="11"/>
        <rFont val="Calibri"/>
        <family val="2"/>
        <scheme val="minor"/>
      </rPr>
      <t>255 (0xFF) denotes "Not Available" if not in used.</t>
    </r>
  </si>
  <si>
    <t>(See - VcuTxMsg2_Details)</t>
  </si>
  <si>
    <t>dataArray[0] to dataArray[19]: 255 (0xFF)</t>
  </si>
  <si>
    <t>rxCmdType [0x00] - [0x02]</t>
  </si>
  <si>
    <t>rxCmdType [0x03]</t>
  </si>
  <si>
    <t>Respond command type [0x03]</t>
  </si>
  <si>
    <t>Respond command type [0x00 - 0x02]</t>
  </si>
  <si>
    <t>Report the unit serial number (Eg. "VDU-0001")</t>
  </si>
  <si>
    <t>CmdType [0x03]</t>
  </si>
  <si>
    <t>0x03</t>
  </si>
  <si>
    <t>Device Information Request Command</t>
  </si>
  <si>
    <t>Passcode - LSB
255 (0xFF) - Denotes not applicable.</t>
  </si>
  <si>
    <t>Passcode - MSB
255 (0xFF) - Denotes not applicable.</t>
  </si>
  <si>
    <t>Note: Return "VCU Tx Message 2" cmdType: 0x02 NACK when source select fail</t>
  </si>
  <si>
    <t>Note: Return "VCU Tx Message 2" cmdType: 0x03 NACK when passcode invalid</t>
  </si>
  <si>
    <t>unsigned char [12]</t>
  </si>
  <si>
    <t>Device Id: 
0 - VDU, 
1 - CAM1 (Provision Only)</t>
  </si>
  <si>
    <t>deviceId</t>
  </si>
  <si>
    <t>*Note: VCU to send multiple message of "rxCmdType" with the deviceId to report individual device information.</t>
  </si>
  <si>
    <t>Respond message to devices information request</t>
  </si>
  <si>
    <t>Devices information request</t>
  </si>
  <si>
    <t>- Revised TCP Protocol - "VCU Tx Message 2"
- Revised CmdType Define - add 0x03 device information request command
- Added VcuTxMsg2_Details</t>
  </si>
  <si>
    <t>Report the system BIT fault. (Provision)</t>
  </si>
  <si>
    <t>unsigned char [24]</t>
  </si>
  <si>
    <t>Report data length includes checksum, excludes msgHeader and dataLength. [dataLength : 28]</t>
  </si>
  <si>
    <t>Respond to "VCU Rx Message 2"
ACK [0x06]: Command accepted
NACK [0x15]: Command rejected follow by 0xFF for all fields in dataArray</t>
  </si>
  <si>
    <t>0x53</t>
  </si>
  <si>
    <t>0x74</t>
  </si>
  <si>
    <t>CmdType [0x04]</t>
  </si>
  <si>
    <t>0x04</t>
  </si>
  <si>
    <t>VCU Information Request Command</t>
  </si>
  <si>
    <t>Note: Return "VCU Tx Message 2" cmdType: 0x04 NACK when passcode invalid</t>
  </si>
  <si>
    <t>Devices status request</t>
  </si>
  <si>
    <t>rxCmdType [0x04]</t>
  </si>
  <si>
    <t>Respond message to devices status request</t>
  </si>
  <si>
    <t>loading</t>
  </si>
  <si>
    <t xml:space="preserve">Report loading of the device (0-100) (%) </t>
  </si>
  <si>
    <t>temperature</t>
  </si>
  <si>
    <t>Report the temperature of the device (deg C)</t>
  </si>
  <si>
    <t>dataArray[12] to dataArray[19]: 255 (0xFF)</t>
  </si>
  <si>
    <t>NotInUse</t>
  </si>
  <si>
    <t>LiTing (STELS)</t>
  </si>
  <si>
    <t>Respond command type [0x04]</t>
  </si>
  <si>
    <t>- Revised CmdType Define - add 0x04 device status request command
- Revised VcuTxMsg2_Details - add 0x04 device status request
- Updated IP address for DVCU Data Lan and Video Lan.</t>
  </si>
  <si>
    <t>April 27,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</si>
</sst>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left"/>
    </xf>
    <xf numFmtId="0" fontId="0" fillId="0" borderId="0" xfId="0" applyBorder="1" applyAlignment="1">
      <alignment horizontal="left" wrapText="1"/>
    </xf>
    <xf numFmtId="164" fontId="0" fillId="0" borderId="1" xfId="0" applyNumberForma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1" xfId="0" quotePrefix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3" xfId="0" applyFont="1" applyBorder="1" applyAlignment="1">
      <alignment horizontal="center"/>
    </xf>
    <xf numFmtId="0" fontId="7" fillId="0" borderId="1" xfId="0" applyFont="1" applyBorder="1"/>
    <xf numFmtId="0" fontId="0" fillId="0" borderId="1" xfId="0" quotePrefix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/>
    <xf numFmtId="0" fontId="2" fillId="2" borderId="1" xfId="0" quotePrefix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6" fillId="0" borderId="0" xfId="0" applyFont="1"/>
    <xf numFmtId="0" fontId="8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2" fillId="0" borderId="1" xfId="0" quotePrefix="1" applyFont="1" applyFill="1" applyBorder="1" applyAlignment="1">
      <alignment horizontal="center"/>
    </xf>
    <xf numFmtId="0" fontId="6" fillId="0" borderId="1" xfId="0" quotePrefix="1" applyFont="1" applyBorder="1" applyAlignment="1">
      <alignment wrapText="1"/>
    </xf>
    <xf numFmtId="14" fontId="6" fillId="0" borderId="1" xfId="0" applyNumberFormat="1" applyFont="1" applyBorder="1"/>
    <xf numFmtId="0" fontId="3" fillId="0" borderId="2" xfId="0" applyFont="1" applyBorder="1" applyAlignment="1"/>
    <xf numFmtId="0" fontId="10" fillId="0" borderId="3" xfId="1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2" fillId="0" borderId="1" xfId="0" quotePrefix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left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6" fillId="2" borderId="1" xfId="0" quotePrefix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2" borderId="5" xfId="0" quotePrefix="1" applyFont="1" applyFill="1" applyBorder="1" applyAlignment="1">
      <alignment horizontal="center" textRotation="90"/>
    </xf>
    <xf numFmtId="0" fontId="6" fillId="2" borderId="6" xfId="0" quotePrefix="1" applyFont="1" applyFill="1" applyBorder="1" applyAlignment="1">
      <alignment horizontal="center" textRotation="90"/>
    </xf>
    <xf numFmtId="0" fontId="6" fillId="2" borderId="5" xfId="0" applyFont="1" applyFill="1" applyBorder="1" applyAlignment="1">
      <alignment horizontal="center" textRotation="90"/>
    </xf>
    <xf numFmtId="0" fontId="6" fillId="2" borderId="6" xfId="0" applyFont="1" applyFill="1" applyBorder="1" applyAlignment="1">
      <alignment horizontal="center" textRotation="90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textRotation="90"/>
    </xf>
    <xf numFmtId="0" fontId="2" fillId="2" borderId="6" xfId="0" applyFont="1" applyFill="1" applyBorder="1" applyAlignment="1">
      <alignment horizontal="center" textRotation="90"/>
    </xf>
    <xf numFmtId="0" fontId="2" fillId="2" borderId="7" xfId="0" applyFont="1" applyFill="1" applyBorder="1" applyAlignment="1">
      <alignment horizontal="center" textRotation="90"/>
    </xf>
    <xf numFmtId="0" fontId="2" fillId="2" borderId="5" xfId="0" quotePrefix="1" applyFont="1" applyFill="1" applyBorder="1" applyAlignment="1">
      <alignment horizontal="center" textRotation="90"/>
    </xf>
    <xf numFmtId="0" fontId="2" fillId="2" borderId="6" xfId="0" quotePrefix="1" applyFont="1" applyFill="1" applyBorder="1" applyAlignment="1">
      <alignment horizontal="center" textRotation="90"/>
    </xf>
    <xf numFmtId="0" fontId="2" fillId="2" borderId="7" xfId="0" quotePrefix="1" applyFont="1" applyFill="1" applyBorder="1" applyAlignment="1">
      <alignment horizontal="center" textRotation="90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52917</xdr:colOff>
      <xdr:row>0</xdr:row>
      <xdr:rowOff>53540</xdr:rowOff>
    </xdr:from>
    <xdr:to>
      <xdr:col>14</xdr:col>
      <xdr:colOff>486833</xdr:colOff>
      <xdr:row>22</xdr:row>
      <xdr:rowOff>105834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pSpPr/>
      </xdr:nvGrpSpPr>
      <xdr:grpSpPr>
        <a:xfrm>
          <a:off x="52917" y="53540"/>
          <a:ext cx="8905563" cy="4243294"/>
          <a:chOff x="127000" y="74706"/>
          <a:chExt cx="9027587" cy="4010455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/>
        </xdr:nvSpPr>
        <xdr:spPr>
          <a:xfrm>
            <a:off x="127000" y="74706"/>
            <a:ext cx="9027587" cy="4010455"/>
          </a:xfrm>
          <a:prstGeom prst="rect">
            <a:avLst/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SG" sz="1100"/>
          </a:p>
        </xdr:txBody>
      </xdr: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1504080" y="876175"/>
            <a:ext cx="992716" cy="28736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SG" sz="1100"/>
              <a:t>UIT</a:t>
            </a: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5409332" y="901575"/>
            <a:ext cx="992716" cy="28998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SG" sz="1100"/>
              <a:t>UIT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2585696" y="1182593"/>
            <a:ext cx="2526679" cy="7603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en-SG" sz="1100"/>
              <a:t>Client Data LAN IP Address: </a:t>
            </a:r>
            <a:r>
              <a:rPr lang="en-SG" sz="1100">
                <a:solidFill>
                  <a:srgbClr val="FF0000"/>
                </a:solidFill>
              </a:rPr>
              <a:t>192.168.2.1</a:t>
            </a:r>
          </a:p>
          <a:p>
            <a:pPr algn="l"/>
            <a:r>
              <a:rPr lang="en-SG" sz="1100"/>
              <a:t>TCP Port No: 51000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SG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Client Video LAN IP Address: 192.168.6.1</a:t>
            </a:r>
            <a:endParaRPr lang="en-SG">
              <a:effectLst/>
            </a:endParaRPr>
          </a:p>
          <a:p>
            <a:pPr algn="l"/>
            <a:r>
              <a:rPr lang="en-SG" sz="1100"/>
              <a:t>RTP Port</a:t>
            </a:r>
            <a:r>
              <a:rPr lang="en-SG" sz="1100" baseline="0"/>
              <a:t> No: 5001 to 5010</a:t>
            </a:r>
            <a:endParaRPr lang="en-SG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6522698" y="1169893"/>
            <a:ext cx="2571504" cy="7603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en-SG" sz="1100"/>
              <a:t>Client Data LAN IP Address: </a:t>
            </a:r>
            <a:r>
              <a:rPr lang="en-SG" sz="1100">
                <a:solidFill>
                  <a:srgbClr val="FF0000"/>
                </a:solidFill>
              </a:rPr>
              <a:t>192.168.2.2</a:t>
            </a:r>
          </a:p>
          <a:p>
            <a:pPr algn="l"/>
            <a:r>
              <a:rPr lang="en-SG" sz="1100"/>
              <a:t>TCP Port No: 51000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SG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Client Video LAN IP Address: 192.168.6.2</a:t>
            </a:r>
            <a:endParaRPr lang="en-SG" sz="1100"/>
          </a:p>
          <a:p>
            <a:pPr algn="l"/>
            <a:r>
              <a:rPr lang="en-SG" sz="1100"/>
              <a:t>RTP Port</a:t>
            </a:r>
            <a:r>
              <a:rPr lang="en-SG" sz="1100" baseline="0"/>
              <a:t> No: 5001 to 5010</a:t>
            </a:r>
            <a:endParaRPr lang="en-SG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5241745" y="2681282"/>
            <a:ext cx="3523099" cy="7535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en-SG" sz="1100"/>
              <a:t>Server Data LAN IP Address: </a:t>
            </a:r>
            <a:r>
              <a:rPr lang="en-SG" sz="1100">
                <a:solidFill>
                  <a:srgbClr val="FF0000"/>
                </a:solidFill>
              </a:rPr>
              <a:t>192.168.2.10</a:t>
            </a:r>
          </a:p>
          <a:p>
            <a:pPr algn="l"/>
            <a:r>
              <a:rPr lang="en-SG" sz="1100"/>
              <a:t>TCP Port No: 51000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SG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Server</a:t>
            </a:r>
            <a:r>
              <a:rPr lang="en-SG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SG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Video LAN IP Address: </a:t>
            </a:r>
            <a:r>
              <a:rPr lang="en-SG" sz="11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192.168.6.10</a:t>
            </a:r>
            <a:endParaRPr lang="en-SG" sz="1100">
              <a:solidFill>
                <a:srgbClr val="FF0000"/>
              </a:solidFill>
            </a:endParaRPr>
          </a:p>
          <a:p>
            <a:pPr algn="l"/>
            <a:r>
              <a:rPr lang="en-SG" sz="1100"/>
              <a:t>RTP Port</a:t>
            </a:r>
            <a:r>
              <a:rPr lang="en-SG" sz="1100" baseline="0"/>
              <a:t> No: 5001 to 5010</a:t>
            </a:r>
            <a:endParaRPr lang="en-SG" sz="1100"/>
          </a:p>
        </xdr:txBody>
      </xdr:sp>
      <xdr:cxnSp macro="">
        <xdr:nvCxnSpPr>
          <xdr:cNvPr id="8" name="Straight Connector 10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CxnSpPr/>
        </xdr:nvCxnSpPr>
        <xdr:spPr>
          <a:xfrm rot="16200000" flipH="1">
            <a:off x="2514677" y="1265532"/>
            <a:ext cx="828986" cy="2000299"/>
          </a:xfrm>
          <a:prstGeom prst="bentConnector3">
            <a:avLst>
              <a:gd name="adj1" fmla="val 50000"/>
            </a:avLst>
          </a:prstGeom>
          <a:ln w="381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10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CxnSpPr/>
        </xdr:nvCxnSpPr>
        <xdr:spPr>
          <a:xfrm rot="5400000">
            <a:off x="4391673" y="1393784"/>
            <a:ext cx="824038" cy="1748743"/>
          </a:xfrm>
          <a:prstGeom prst="bentConnector3">
            <a:avLst>
              <a:gd name="adj1" fmla="val 50000"/>
            </a:avLst>
          </a:prstGeom>
          <a:ln w="381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3229787" y="347260"/>
            <a:ext cx="2070101" cy="3045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en-SG" sz="1600" b="1"/>
              <a:t>VCU </a:t>
            </a:r>
            <a:r>
              <a:rPr lang="en-SG" sz="1600" b="1" baseline="0"/>
              <a:t>Connectivity</a:t>
            </a:r>
            <a:endParaRPr lang="en-SG" sz="1600" b="1"/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 txBox="1"/>
        </xdr:nvSpPr>
        <xdr:spPr>
          <a:xfrm>
            <a:off x="246529" y="3680506"/>
            <a:ext cx="7755720" cy="3045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en-SG" sz="1200" b="0"/>
              <a:t>Note: IP Address is subjected</a:t>
            </a:r>
            <a:r>
              <a:rPr lang="en-SG" sz="1200" b="0" baseline="0"/>
              <a:t> to change </a:t>
            </a:r>
            <a:endParaRPr lang="en-SG" sz="1200" b="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3450170" y="3599075"/>
            <a:ext cx="992716" cy="291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SG" sz="1100"/>
              <a:t>VCU</a:t>
            </a:r>
          </a:p>
        </xdr:txBody>
      </xdr:sp>
      <xdr:cxnSp macro="">
        <xdr:nvCxnSpPr>
          <xdr:cNvPr id="13" name="Straight Connector 10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 rot="16200000" flipH="1">
            <a:off x="2588714" y="1311317"/>
            <a:ext cx="826684" cy="2000298"/>
          </a:xfrm>
          <a:prstGeom prst="bentConnector3">
            <a:avLst>
              <a:gd name="adj1" fmla="val 50000"/>
            </a:avLst>
          </a:prstGeom>
          <a:ln w="38100">
            <a:solidFill>
              <a:srgbClr val="00B05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0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CxnSpPr/>
        </xdr:nvCxnSpPr>
        <xdr:spPr>
          <a:xfrm rot="5400000">
            <a:off x="4465709" y="1439569"/>
            <a:ext cx="821736" cy="1748743"/>
          </a:xfrm>
          <a:prstGeom prst="bentConnector3">
            <a:avLst>
              <a:gd name="adj1" fmla="val 50000"/>
            </a:avLst>
          </a:prstGeom>
          <a:ln w="38100">
            <a:solidFill>
              <a:srgbClr val="00B05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34230" y="1191558"/>
            <a:ext cx="1007438" cy="764548"/>
          </a:xfrm>
          <a:prstGeom prst="rect">
            <a:avLst/>
          </a:prstGeom>
        </xdr:spPr>
      </xdr:pic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183271" y="1196506"/>
            <a:ext cx="1011670" cy="764548"/>
          </a:xfrm>
          <a:prstGeom prst="rect">
            <a:avLst/>
          </a:prstGeom>
        </xdr:spPr>
      </xdr:pic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2627651" y="2658155"/>
            <a:ext cx="2604422" cy="890245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endParaRPr lang="en-SG" sz="1100"/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/>
        </xdr:nvSpPr>
        <xdr:spPr>
          <a:xfrm>
            <a:off x="2936686" y="3035918"/>
            <a:ext cx="556684" cy="469591"/>
          </a:xfrm>
          <a:prstGeom prst="rect">
            <a:avLst/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lang="en-SG" sz="900">
                <a:solidFill>
                  <a:sysClr val="windowText" lastClr="000000"/>
                </a:solidFill>
              </a:rPr>
              <a:t>VCU</a:t>
            </a:r>
            <a:r>
              <a:rPr lang="en-SG" sz="900" baseline="0">
                <a:solidFill>
                  <a:sysClr val="windowText" lastClr="000000"/>
                </a:solidFill>
              </a:rPr>
              <a:t> Server App</a:t>
            </a:r>
            <a:endParaRPr lang="en-SG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 txBox="1"/>
        </xdr:nvSpPr>
        <xdr:spPr>
          <a:xfrm>
            <a:off x="2868282" y="2672569"/>
            <a:ext cx="992716" cy="47561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SG" sz="1100"/>
              <a:t>TCP</a:t>
            </a:r>
          </a:p>
        </xdr:txBody>
      </xdr:sp>
      <xdr:cxnSp macro="">
        <xdr:nvCxnSpPr>
          <xdr:cNvPr id="22" name="Straight Connector 10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CxnSpPr/>
        </xdr:nvCxnSpPr>
        <xdr:spPr>
          <a:xfrm>
            <a:off x="767917" y="3402547"/>
            <a:ext cx="304093" cy="0"/>
          </a:xfrm>
          <a:prstGeom prst="straightConnector1">
            <a:avLst/>
          </a:prstGeom>
          <a:ln w="381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10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CxnSpPr/>
        </xdr:nvCxnSpPr>
        <xdr:spPr>
          <a:xfrm>
            <a:off x="772801" y="3124937"/>
            <a:ext cx="308978" cy="0"/>
          </a:xfrm>
          <a:prstGeom prst="straightConnector1">
            <a:avLst/>
          </a:prstGeom>
          <a:ln w="38100">
            <a:solidFill>
              <a:srgbClr val="00B05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/>
        </xdr:nvSpPr>
        <xdr:spPr>
          <a:xfrm>
            <a:off x="1114018" y="2981988"/>
            <a:ext cx="992716" cy="2859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SG" sz="1100"/>
              <a:t>Video LAN</a:t>
            </a:r>
          </a:p>
        </xdr:txBody>
      </xdr:sp>
      <xdr:sp macro="" textlink="">
        <xdr:nvSpPr>
          <xdr:cNvPr id="25" name="TextBox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/>
        </xdr:nvSpPr>
        <xdr:spPr>
          <a:xfrm>
            <a:off x="1114018" y="3253898"/>
            <a:ext cx="992716" cy="291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SG" sz="1100"/>
              <a:t>Data LAN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/>
        </xdr:nvSpPr>
        <xdr:spPr>
          <a:xfrm>
            <a:off x="603250" y="2942163"/>
            <a:ext cx="1422400" cy="654049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SG" sz="1100"/>
          </a:p>
        </xdr:txBody>
      </xdr:sp>
      <xdr:sp macro="" textlink="">
        <xdr:nvSpPr>
          <xdr:cNvPr id="27" name="TextBox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 txBox="1"/>
        </xdr:nvSpPr>
        <xdr:spPr>
          <a:xfrm>
            <a:off x="360485" y="2692005"/>
            <a:ext cx="992716" cy="2859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SG" sz="1100"/>
              <a:t>Legend</a:t>
            </a:r>
          </a:p>
        </xdr:txBody>
      </xdr:sp>
      <xdr:cxnSp macro="">
        <xdr:nvCxnSpPr>
          <xdr:cNvPr id="28" name="Straight Connector 10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CxnSpPr>
            <a:stCxn id="17" idx="0"/>
            <a:endCxn id="19" idx="0"/>
          </xdr:cNvCxnSpPr>
        </xdr:nvCxnSpPr>
        <xdr:spPr>
          <a:xfrm rot="16200000" flipH="1" flipV="1">
            <a:off x="3384377" y="2490434"/>
            <a:ext cx="377764" cy="713204"/>
          </a:xfrm>
          <a:prstGeom prst="bentConnector3">
            <a:avLst>
              <a:gd name="adj1" fmla="val 31630"/>
            </a:avLst>
          </a:prstGeom>
          <a:ln w="381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" name="TextBox 32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 txBox="1"/>
        </xdr:nvSpPr>
        <xdr:spPr>
          <a:xfrm>
            <a:off x="3693499" y="2263682"/>
            <a:ext cx="989459" cy="47901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SG" sz="1100"/>
              <a:t>RTP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0</xdr:row>
      <xdr:rowOff>53541</xdr:rowOff>
    </xdr:from>
    <xdr:to>
      <xdr:col>14</xdr:col>
      <xdr:colOff>582083</xdr:colOff>
      <xdr:row>22</xdr:row>
      <xdr:rowOff>105835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GrpSpPr/>
      </xdr:nvGrpSpPr>
      <xdr:grpSpPr>
        <a:xfrm>
          <a:off x="42333" y="53541"/>
          <a:ext cx="9011397" cy="4243294"/>
          <a:chOff x="21167" y="53540"/>
          <a:chExt cx="9133417" cy="4010461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00000000-0008-0000-0600-000002000000}"/>
              </a:ext>
            </a:extLst>
          </xdr:cNvPr>
          <xdr:cNvSpPr/>
        </xdr:nvSpPr>
        <xdr:spPr>
          <a:xfrm>
            <a:off x="21167" y="53540"/>
            <a:ext cx="9133417" cy="4010461"/>
          </a:xfrm>
          <a:prstGeom prst="rect">
            <a:avLst/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SG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 txBox="1"/>
        </xdr:nvSpPr>
        <xdr:spPr>
          <a:xfrm>
            <a:off x="1504079" y="876176"/>
            <a:ext cx="992716" cy="28736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SG" sz="1100"/>
              <a:t>UIT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 txBox="1"/>
        </xdr:nvSpPr>
        <xdr:spPr>
          <a:xfrm>
            <a:off x="5409329" y="901576"/>
            <a:ext cx="992716" cy="28998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SG" sz="1100"/>
              <a:t>UIT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SpPr txBox="1"/>
        </xdr:nvSpPr>
        <xdr:spPr>
          <a:xfrm>
            <a:off x="2585695" y="1182594"/>
            <a:ext cx="2526678" cy="76038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en-SG" sz="1100"/>
              <a:t>Client Data LAN IP Address: 192.168.2.1</a:t>
            </a:r>
          </a:p>
          <a:p>
            <a:pPr algn="l"/>
            <a:r>
              <a:rPr lang="en-SG" sz="1100"/>
              <a:t>TCP Port No: 51000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SG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Client Video LAN IP Address: 192.168.6.1</a:t>
            </a:r>
            <a:endParaRPr lang="en-SG">
              <a:effectLst/>
            </a:endParaRPr>
          </a:p>
          <a:p>
            <a:pPr algn="l"/>
            <a:r>
              <a:rPr lang="en-SG" sz="1100"/>
              <a:t>RTP Port</a:t>
            </a:r>
            <a:r>
              <a:rPr lang="en-SG" sz="1100" baseline="0"/>
              <a:t> No: 5001 to 5010</a:t>
            </a:r>
            <a:endParaRPr lang="en-SG" sz="1100"/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SpPr txBox="1"/>
        </xdr:nvSpPr>
        <xdr:spPr>
          <a:xfrm>
            <a:off x="6522695" y="1169894"/>
            <a:ext cx="2571502" cy="76038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en-SG" sz="1100"/>
              <a:t>Client Data LAN IP Address: 192.168.2.2</a:t>
            </a:r>
          </a:p>
          <a:p>
            <a:pPr algn="l"/>
            <a:r>
              <a:rPr lang="en-SG" sz="1100"/>
              <a:t>TCP Port No: 51000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SG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Client Video LAN IP Address: 192.168.6.2</a:t>
            </a:r>
            <a:endParaRPr lang="en-SG" sz="1100"/>
          </a:p>
          <a:p>
            <a:pPr algn="l"/>
            <a:r>
              <a:rPr lang="en-SG" sz="1100"/>
              <a:t>RTP Port</a:t>
            </a:r>
            <a:r>
              <a:rPr lang="en-SG" sz="1100" baseline="0"/>
              <a:t> No: 5001 to 5010</a:t>
            </a:r>
            <a:endParaRPr lang="en-SG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SpPr txBox="1"/>
        </xdr:nvSpPr>
        <xdr:spPr>
          <a:xfrm>
            <a:off x="5241742" y="2681285"/>
            <a:ext cx="3523097" cy="7535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en-SG" sz="1100"/>
              <a:t>Server Data LAN IP Address: 192.168.2.10</a:t>
            </a:r>
          </a:p>
          <a:p>
            <a:pPr algn="l"/>
            <a:r>
              <a:rPr lang="en-SG" sz="1100"/>
              <a:t>TCP Port No: 51000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SG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Server</a:t>
            </a:r>
            <a:r>
              <a:rPr lang="en-SG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SG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Video LAN IP Address: 192.168.6.10</a:t>
            </a:r>
            <a:endParaRPr lang="en-SG" sz="1100"/>
          </a:p>
          <a:p>
            <a:pPr algn="l"/>
            <a:r>
              <a:rPr lang="en-SG" sz="1100"/>
              <a:t>RTP Port</a:t>
            </a:r>
            <a:r>
              <a:rPr lang="en-SG" sz="1100" baseline="0"/>
              <a:t> No: 5001 to 5010</a:t>
            </a:r>
            <a:endParaRPr lang="en-SG" sz="1100"/>
          </a:p>
        </xdr:txBody>
      </xdr: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CxnSpPr/>
        </xdr:nvCxnSpPr>
        <xdr:spPr>
          <a:xfrm rot="16200000" flipH="1">
            <a:off x="2514675" y="1265535"/>
            <a:ext cx="828987" cy="2000298"/>
          </a:xfrm>
          <a:prstGeom prst="bentConnector3">
            <a:avLst>
              <a:gd name="adj1" fmla="val 50000"/>
            </a:avLst>
          </a:prstGeom>
          <a:ln w="381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0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CxnSpPr/>
        </xdr:nvCxnSpPr>
        <xdr:spPr>
          <a:xfrm rot="5400000">
            <a:off x="4391669" y="1393787"/>
            <a:ext cx="824039" cy="1748742"/>
          </a:xfrm>
          <a:prstGeom prst="bentConnector3">
            <a:avLst>
              <a:gd name="adj1" fmla="val 50000"/>
            </a:avLst>
          </a:prstGeom>
          <a:ln w="381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 txBox="1"/>
        </xdr:nvSpPr>
        <xdr:spPr>
          <a:xfrm>
            <a:off x="3229785" y="347260"/>
            <a:ext cx="2070100" cy="3045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en-SG" sz="1600" b="1"/>
              <a:t>VCU </a:t>
            </a:r>
            <a:r>
              <a:rPr lang="en-SG" sz="1600" b="1" baseline="0"/>
              <a:t>Connectivity</a:t>
            </a:r>
            <a:endParaRPr lang="en-SG" sz="1600" b="1"/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600-00000E000000}"/>
              </a:ext>
            </a:extLst>
          </xdr:cNvPr>
          <xdr:cNvSpPr txBox="1"/>
        </xdr:nvSpPr>
        <xdr:spPr>
          <a:xfrm>
            <a:off x="246529" y="3680510"/>
            <a:ext cx="7755716" cy="3045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en-SG" sz="1200" b="0"/>
              <a:t>Note: IP Address is subjected</a:t>
            </a:r>
            <a:r>
              <a:rPr lang="en-SG" sz="1200" b="0" baseline="0"/>
              <a:t> to change </a:t>
            </a:r>
            <a:endParaRPr lang="en-SG" sz="1200" b="0"/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600-000011000000}"/>
              </a:ext>
            </a:extLst>
          </xdr:cNvPr>
          <xdr:cNvSpPr txBox="1"/>
        </xdr:nvSpPr>
        <xdr:spPr>
          <a:xfrm>
            <a:off x="3450168" y="3599080"/>
            <a:ext cx="992716" cy="29160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SG" sz="1100"/>
              <a:t>VCU</a:t>
            </a:r>
          </a:p>
        </xdr:txBody>
      </xdr:sp>
      <xdr:cxnSp macro="">
        <xdr:nvCxnSpPr>
          <xdr:cNvPr id="22" name="Straight Connector 10">
            <a:extLst>
              <a:ext uri="{FF2B5EF4-FFF2-40B4-BE49-F238E27FC236}">
                <a16:creationId xmlns:a16="http://schemas.microsoft.com/office/drawing/2014/main" id="{00000000-0008-0000-0600-000016000000}"/>
              </a:ext>
            </a:extLst>
          </xdr:cNvPr>
          <xdr:cNvCxnSpPr/>
        </xdr:nvCxnSpPr>
        <xdr:spPr>
          <a:xfrm rot="16200000" flipH="1">
            <a:off x="2588712" y="1311320"/>
            <a:ext cx="826686" cy="2000298"/>
          </a:xfrm>
          <a:prstGeom prst="bentConnector3">
            <a:avLst>
              <a:gd name="adj1" fmla="val 50000"/>
            </a:avLst>
          </a:prstGeom>
          <a:ln w="38100">
            <a:solidFill>
              <a:srgbClr val="00B05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10">
            <a:extLst>
              <a:ext uri="{FF2B5EF4-FFF2-40B4-BE49-F238E27FC236}">
                <a16:creationId xmlns:a16="http://schemas.microsoft.com/office/drawing/2014/main" id="{00000000-0008-0000-0600-000017000000}"/>
              </a:ext>
            </a:extLst>
          </xdr:cNvPr>
          <xdr:cNvCxnSpPr/>
        </xdr:nvCxnSpPr>
        <xdr:spPr>
          <a:xfrm rot="5400000">
            <a:off x="4465706" y="1439572"/>
            <a:ext cx="821738" cy="1748742"/>
          </a:xfrm>
          <a:prstGeom prst="bentConnector3">
            <a:avLst>
              <a:gd name="adj1" fmla="val 50000"/>
            </a:avLst>
          </a:prstGeom>
          <a:ln w="38100">
            <a:solidFill>
              <a:srgbClr val="00B05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34229" y="1191559"/>
            <a:ext cx="1007437" cy="764549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183269" y="1196507"/>
            <a:ext cx="1011670" cy="764549"/>
          </a:xfrm>
          <a:prstGeom prst="rect">
            <a:avLst/>
          </a:prstGeom>
        </xdr:spPr>
      </xdr:pic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SpPr/>
        </xdr:nvSpPr>
        <xdr:spPr>
          <a:xfrm>
            <a:off x="2626507" y="2658158"/>
            <a:ext cx="2604421" cy="890246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endParaRPr lang="en-SG" sz="1100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0000000-0008-0000-0600-00000F000000}"/>
              </a:ext>
            </a:extLst>
          </xdr:cNvPr>
          <xdr:cNvSpPr/>
        </xdr:nvSpPr>
        <xdr:spPr>
          <a:xfrm>
            <a:off x="4444279" y="3035924"/>
            <a:ext cx="556684" cy="465044"/>
          </a:xfrm>
          <a:prstGeom prst="rect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lang="en-SG" sz="900"/>
              <a:t>DDS</a:t>
            </a:r>
          </a:p>
          <a:p>
            <a:pPr algn="ctr"/>
            <a:r>
              <a:rPr lang="en-SG" sz="900"/>
              <a:t> Bridge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00000000-0008-0000-0600-000012000000}"/>
              </a:ext>
            </a:extLst>
          </xdr:cNvPr>
          <xdr:cNvSpPr/>
        </xdr:nvSpPr>
        <xdr:spPr>
          <a:xfrm>
            <a:off x="2936685" y="3035922"/>
            <a:ext cx="556684" cy="469591"/>
          </a:xfrm>
          <a:prstGeom prst="rect">
            <a:avLst/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lang="en-SG" sz="900">
                <a:solidFill>
                  <a:sysClr val="windowText" lastClr="000000"/>
                </a:solidFill>
              </a:rPr>
              <a:t>VCU</a:t>
            </a:r>
            <a:r>
              <a:rPr lang="en-SG" sz="900" baseline="0">
                <a:solidFill>
                  <a:sysClr val="windowText" lastClr="000000"/>
                </a:solidFill>
              </a:rPr>
              <a:t> Server App</a:t>
            </a:r>
            <a:endParaRPr lang="en-SG" sz="900">
              <a:solidFill>
                <a:sysClr val="windowText" lastClr="000000"/>
              </a:solidFill>
            </a:endParaRPr>
          </a:p>
        </xdr:txBody>
      </xdr: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00000000-0008-0000-0600-000014000000}"/>
              </a:ext>
            </a:extLst>
          </xdr:cNvPr>
          <xdr:cNvCxnSpPr>
            <a:stCxn id="18" idx="3"/>
            <a:endCxn id="15" idx="1"/>
          </xdr:cNvCxnSpPr>
        </xdr:nvCxnSpPr>
        <xdr:spPr>
          <a:xfrm flipV="1">
            <a:off x="3493369" y="3266329"/>
            <a:ext cx="950910" cy="2272"/>
          </a:xfrm>
          <a:prstGeom prst="line">
            <a:avLst/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00000000-0008-0000-0600-000015000000}"/>
              </a:ext>
            </a:extLst>
          </xdr:cNvPr>
          <xdr:cNvSpPr txBox="1"/>
        </xdr:nvSpPr>
        <xdr:spPr>
          <a:xfrm>
            <a:off x="3462577" y="2843146"/>
            <a:ext cx="992716" cy="47901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SG" sz="1100"/>
              <a:t>Localhost</a:t>
            </a:r>
          </a:p>
          <a:p>
            <a:pPr algn="ctr"/>
            <a:r>
              <a:rPr lang="en-SG" sz="1100"/>
              <a:t>TCP</a:t>
            </a:r>
          </a:p>
        </xdr:txBody>
      </xdr:sp>
      <xdr:cxnSp macro="">
        <xdr:nvCxnSpPr>
          <xdr:cNvPr id="27" name="Straight Connector 10">
            <a:extLst>
              <a:ext uri="{FF2B5EF4-FFF2-40B4-BE49-F238E27FC236}">
                <a16:creationId xmlns:a16="http://schemas.microsoft.com/office/drawing/2014/main" id="{00000000-0008-0000-0600-00001B000000}"/>
              </a:ext>
            </a:extLst>
          </xdr:cNvPr>
          <xdr:cNvCxnSpPr/>
        </xdr:nvCxnSpPr>
        <xdr:spPr>
          <a:xfrm>
            <a:off x="767917" y="3402551"/>
            <a:ext cx="304093" cy="0"/>
          </a:xfrm>
          <a:prstGeom prst="straightConnector1">
            <a:avLst/>
          </a:prstGeom>
          <a:ln w="381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Connector 10">
            <a:extLst>
              <a:ext uri="{FF2B5EF4-FFF2-40B4-BE49-F238E27FC236}">
                <a16:creationId xmlns:a16="http://schemas.microsoft.com/office/drawing/2014/main" id="{00000000-0008-0000-0600-00001C000000}"/>
              </a:ext>
            </a:extLst>
          </xdr:cNvPr>
          <xdr:cNvCxnSpPr/>
        </xdr:nvCxnSpPr>
        <xdr:spPr>
          <a:xfrm>
            <a:off x="772801" y="3124941"/>
            <a:ext cx="308978" cy="0"/>
          </a:xfrm>
          <a:prstGeom prst="straightConnector1">
            <a:avLst/>
          </a:prstGeom>
          <a:ln w="38100">
            <a:solidFill>
              <a:srgbClr val="00B05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00000000-0008-0000-0600-000025000000}"/>
              </a:ext>
            </a:extLst>
          </xdr:cNvPr>
          <xdr:cNvSpPr txBox="1"/>
        </xdr:nvSpPr>
        <xdr:spPr>
          <a:xfrm>
            <a:off x="1114018" y="2981992"/>
            <a:ext cx="992716" cy="28590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SG" sz="1100"/>
              <a:t>Video LAN</a:t>
            </a:r>
          </a:p>
        </xdr:txBody>
      </xdr:sp>
      <xdr:sp macro="" textlink="">
        <xdr:nvSpPr>
          <xdr:cNvPr id="38" name="TextBox 37">
            <a:extLst>
              <a:ext uri="{FF2B5EF4-FFF2-40B4-BE49-F238E27FC236}">
                <a16:creationId xmlns:a16="http://schemas.microsoft.com/office/drawing/2014/main" id="{00000000-0008-0000-0600-000026000000}"/>
              </a:ext>
            </a:extLst>
          </xdr:cNvPr>
          <xdr:cNvSpPr txBox="1"/>
        </xdr:nvSpPr>
        <xdr:spPr>
          <a:xfrm>
            <a:off x="1114018" y="3253902"/>
            <a:ext cx="992716" cy="29160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SG" sz="1100"/>
              <a:t>Data LAN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00000000-0008-0000-0600-000027000000}"/>
              </a:ext>
            </a:extLst>
          </xdr:cNvPr>
          <xdr:cNvSpPr/>
        </xdr:nvSpPr>
        <xdr:spPr>
          <a:xfrm>
            <a:off x="603250" y="2942167"/>
            <a:ext cx="1422400" cy="654050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SG" sz="1100"/>
          </a:p>
        </xdr:txBody>
      </xdr:sp>
      <xdr:sp macro="" textlink="">
        <xdr:nvSpPr>
          <xdr:cNvPr id="40" name="TextBox 39">
            <a:extLst>
              <a:ext uri="{FF2B5EF4-FFF2-40B4-BE49-F238E27FC236}">
                <a16:creationId xmlns:a16="http://schemas.microsoft.com/office/drawing/2014/main" id="{00000000-0008-0000-0600-000028000000}"/>
              </a:ext>
            </a:extLst>
          </xdr:cNvPr>
          <xdr:cNvSpPr txBox="1"/>
        </xdr:nvSpPr>
        <xdr:spPr>
          <a:xfrm>
            <a:off x="360485" y="2692008"/>
            <a:ext cx="992716" cy="2859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SG" sz="1100"/>
              <a:t>Legend</a:t>
            </a:r>
          </a:p>
        </xdr:txBody>
      </xdr:sp>
      <xdr:cxnSp macro="">
        <xdr:nvCxnSpPr>
          <xdr:cNvPr id="41" name="Straight Connector 10">
            <a:extLst>
              <a:ext uri="{FF2B5EF4-FFF2-40B4-BE49-F238E27FC236}">
                <a16:creationId xmlns:a16="http://schemas.microsoft.com/office/drawing/2014/main" id="{00000000-0008-0000-0600-000029000000}"/>
              </a:ext>
            </a:extLst>
          </xdr:cNvPr>
          <xdr:cNvCxnSpPr>
            <a:stCxn id="16" idx="0"/>
            <a:endCxn id="15" idx="0"/>
          </xdr:cNvCxnSpPr>
        </xdr:nvCxnSpPr>
        <xdr:spPr>
          <a:xfrm rot="16200000" flipH="1">
            <a:off x="4135175" y="2451699"/>
            <a:ext cx="377766" cy="790683"/>
          </a:xfrm>
          <a:prstGeom prst="bentConnector3">
            <a:avLst>
              <a:gd name="adj1" fmla="val 30586"/>
            </a:avLst>
          </a:prstGeom>
          <a:ln w="381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5" name="TextBox 44">
            <a:extLst>
              <a:ext uri="{FF2B5EF4-FFF2-40B4-BE49-F238E27FC236}">
                <a16:creationId xmlns:a16="http://schemas.microsoft.com/office/drawing/2014/main" id="{00000000-0008-0000-0600-00002D000000}"/>
              </a:ext>
            </a:extLst>
          </xdr:cNvPr>
          <xdr:cNvSpPr txBox="1"/>
        </xdr:nvSpPr>
        <xdr:spPr>
          <a:xfrm>
            <a:off x="4381026" y="2646664"/>
            <a:ext cx="986275" cy="4790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SG" sz="1100"/>
              <a:t>DDS</a:t>
            </a:r>
          </a:p>
        </xdr:txBody>
      </xdr:sp>
      <xdr:sp macro="" textlink="">
        <xdr:nvSpPr>
          <xdr:cNvPr id="46" name="TextBox 45">
            <a:extLst>
              <a:ext uri="{FF2B5EF4-FFF2-40B4-BE49-F238E27FC236}">
                <a16:creationId xmlns:a16="http://schemas.microsoft.com/office/drawing/2014/main" id="{00000000-0008-0000-0600-00002E000000}"/>
              </a:ext>
            </a:extLst>
          </xdr:cNvPr>
          <xdr:cNvSpPr txBox="1"/>
        </xdr:nvSpPr>
        <xdr:spPr>
          <a:xfrm>
            <a:off x="3710608" y="2277881"/>
            <a:ext cx="989459" cy="47901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SG" sz="1100"/>
              <a:t>RTP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7"/>
  <sheetViews>
    <sheetView tabSelected="1" topLeftCell="A2" zoomScale="85" zoomScaleNormal="85" workbookViewId="0">
      <selection activeCell="B12" sqref="B12"/>
    </sheetView>
  </sheetViews>
  <sheetFormatPr defaultRowHeight="15" x14ac:dyDescent="0.25"/>
  <cols>
    <col min="1" max="1" width="9.28515625" style="1" customWidth="1"/>
    <col min="2" max="2" width="31.85546875" customWidth="1"/>
    <col min="3" max="3" width="27.140625" customWidth="1"/>
    <col min="4" max="4" width="22.85546875" customWidth="1"/>
  </cols>
  <sheetData>
    <row r="2" spans="1:4" ht="39" customHeight="1" x14ac:dyDescent="0.25">
      <c r="A2" s="59" t="s">
        <v>74</v>
      </c>
      <c r="B2" s="59"/>
      <c r="C2" s="59"/>
      <c r="D2" s="59"/>
    </row>
    <row r="7" spans="1:4" x14ac:dyDescent="0.25">
      <c r="A7" s="6" t="s">
        <v>67</v>
      </c>
      <c r="B7" s="7" t="s">
        <v>68</v>
      </c>
      <c r="C7" s="7" t="s">
        <v>71</v>
      </c>
      <c r="D7" s="7" t="s">
        <v>69</v>
      </c>
    </row>
    <row r="8" spans="1:4" x14ac:dyDescent="0.25">
      <c r="A8" s="8" t="s">
        <v>73</v>
      </c>
      <c r="B8" s="5" t="s">
        <v>70</v>
      </c>
      <c r="C8" s="5" t="s">
        <v>72</v>
      </c>
      <c r="D8" s="15">
        <v>44750</v>
      </c>
    </row>
    <row r="9" spans="1:4" ht="105" x14ac:dyDescent="0.25">
      <c r="A9" s="4">
        <v>0.2</v>
      </c>
      <c r="B9" s="24" t="s">
        <v>157</v>
      </c>
      <c r="C9" s="5" t="s">
        <v>72</v>
      </c>
      <c r="D9" s="15">
        <v>44761</v>
      </c>
    </row>
    <row r="10" spans="1:4" ht="60" x14ac:dyDescent="0.25">
      <c r="A10" s="4">
        <v>0.3</v>
      </c>
      <c r="B10" s="24" t="s">
        <v>158</v>
      </c>
      <c r="C10" s="5" t="s">
        <v>72</v>
      </c>
      <c r="D10" s="15">
        <v>44762</v>
      </c>
    </row>
    <row r="11" spans="1:4" ht="90" x14ac:dyDescent="0.25">
      <c r="A11" s="4">
        <v>0.4</v>
      </c>
      <c r="B11" s="24" t="s">
        <v>188</v>
      </c>
      <c r="C11" s="5" t="s">
        <v>72</v>
      </c>
      <c r="D11" s="15">
        <v>44865</v>
      </c>
    </row>
    <row r="12" spans="1:4" ht="105" x14ac:dyDescent="0.25">
      <c r="A12" s="28">
        <v>0.5</v>
      </c>
      <c r="B12" s="42" t="s">
        <v>210</v>
      </c>
      <c r="C12" s="27" t="s">
        <v>208</v>
      </c>
      <c r="D12" s="43" t="s">
        <v>211</v>
      </c>
    </row>
    <row r="13" spans="1:4" x14ac:dyDescent="0.25">
      <c r="A13" s="4"/>
      <c r="B13" s="5"/>
      <c r="C13" s="5"/>
      <c r="D13" s="5"/>
    </row>
    <row r="14" spans="1:4" x14ac:dyDescent="0.25">
      <c r="A14" s="4"/>
      <c r="B14" s="5"/>
      <c r="C14" s="5"/>
      <c r="D14" s="5"/>
    </row>
    <row r="15" spans="1:4" x14ac:dyDescent="0.25">
      <c r="A15" s="4"/>
      <c r="B15" s="5"/>
      <c r="C15" s="5"/>
      <c r="D15" s="5"/>
    </row>
    <row r="16" spans="1:4" x14ac:dyDescent="0.25">
      <c r="A16" s="4"/>
      <c r="B16" s="5"/>
      <c r="C16" s="5"/>
      <c r="D16" s="5"/>
    </row>
    <row r="17" spans="1:4" x14ac:dyDescent="0.25">
      <c r="A17" s="4"/>
      <c r="B17" s="5"/>
      <c r="C17" s="5"/>
      <c r="D17" s="5"/>
    </row>
    <row r="18" spans="1:4" x14ac:dyDescent="0.25">
      <c r="A18" s="4"/>
      <c r="B18" s="5"/>
      <c r="C18" s="5"/>
      <c r="D18" s="5"/>
    </row>
    <row r="19" spans="1:4" x14ac:dyDescent="0.25">
      <c r="A19" s="4"/>
      <c r="B19" s="5"/>
      <c r="C19" s="5"/>
      <c r="D19" s="5"/>
    </row>
    <row r="20" spans="1:4" x14ac:dyDescent="0.25">
      <c r="A20" s="4"/>
      <c r="B20" s="5"/>
      <c r="C20" s="5"/>
      <c r="D20" s="5"/>
    </row>
    <row r="21" spans="1:4" x14ac:dyDescent="0.25">
      <c r="A21" s="4"/>
      <c r="B21" s="5"/>
      <c r="C21" s="5"/>
      <c r="D21" s="5"/>
    </row>
    <row r="22" spans="1:4" x14ac:dyDescent="0.25">
      <c r="A22" s="4"/>
      <c r="B22" s="5"/>
      <c r="C22" s="5"/>
      <c r="D22" s="5"/>
    </row>
    <row r="23" spans="1:4" x14ac:dyDescent="0.25">
      <c r="A23" s="4"/>
      <c r="B23" s="5"/>
      <c r="C23" s="5"/>
      <c r="D23" s="5"/>
    </row>
    <row r="24" spans="1:4" x14ac:dyDescent="0.25">
      <c r="A24" s="4"/>
      <c r="B24" s="5"/>
      <c r="C24" s="5"/>
      <c r="D24" s="5"/>
    </row>
    <row r="25" spans="1:4" x14ac:dyDescent="0.25">
      <c r="A25" s="4"/>
      <c r="B25" s="5"/>
      <c r="C25" s="5"/>
      <c r="D25" s="5"/>
    </row>
    <row r="26" spans="1:4" x14ac:dyDescent="0.25">
      <c r="A26" s="4"/>
      <c r="B26" s="5"/>
      <c r="C26" s="5"/>
      <c r="D26" s="5"/>
    </row>
    <row r="27" spans="1:4" x14ac:dyDescent="0.25">
      <c r="A27" s="4"/>
      <c r="B27" s="5"/>
      <c r="C27" s="5"/>
      <c r="D27" s="5"/>
    </row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5" zoomScaleNormal="85" workbookViewId="0">
      <selection activeCell="M26" sqref="M26"/>
    </sheetView>
  </sheetViews>
  <sheetFormatPr defaultRowHeight="15" x14ac:dyDescent="0.25"/>
  <sheetData/>
  <pageMargins left="0.7" right="0.7" top="0.75" bottom="0.75" header="0.3" footer="0.3"/>
  <pageSetup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9"/>
  <sheetViews>
    <sheetView topLeftCell="A31" zoomScale="85" zoomScaleNormal="85" workbookViewId="0">
      <selection activeCell="E33" sqref="A25:E33"/>
    </sheetView>
  </sheetViews>
  <sheetFormatPr defaultRowHeight="15" x14ac:dyDescent="0.25"/>
  <cols>
    <col min="1" max="1" width="12.85546875" style="1" bestFit="1" customWidth="1"/>
    <col min="2" max="2" width="16.28515625" bestFit="1" customWidth="1"/>
    <col min="3" max="3" width="11.140625" style="1" bestFit="1" customWidth="1"/>
    <col min="4" max="4" width="23.28515625" bestFit="1" customWidth="1"/>
    <col min="5" max="5" width="59.5703125" customWidth="1"/>
  </cols>
  <sheetData>
    <row r="1" spans="1:5" ht="18.75" x14ac:dyDescent="0.3">
      <c r="A1" s="66" t="s">
        <v>24</v>
      </c>
      <c r="B1" s="66"/>
      <c r="C1" s="66"/>
    </row>
    <row r="2" spans="1:5" x14ac:dyDescent="0.25">
      <c r="B2" s="2"/>
    </row>
    <row r="3" spans="1:5" x14ac:dyDescent="0.25">
      <c r="A3" s="65" t="s">
        <v>39</v>
      </c>
      <c r="B3" s="65"/>
      <c r="C3" s="65"/>
      <c r="D3" s="65"/>
      <c r="E3" s="65"/>
    </row>
    <row r="4" spans="1:5" x14ac:dyDescent="0.25">
      <c r="A4" s="62" t="s">
        <v>40</v>
      </c>
      <c r="B4" s="63"/>
      <c r="C4" s="63"/>
      <c r="D4" s="63"/>
      <c r="E4" s="67"/>
    </row>
    <row r="5" spans="1:5" x14ac:dyDescent="0.25">
      <c r="A5" s="60" t="s">
        <v>101</v>
      </c>
      <c r="B5" s="61"/>
      <c r="C5" s="61"/>
      <c r="D5" s="61"/>
      <c r="E5" s="64"/>
    </row>
    <row r="6" spans="1:5" x14ac:dyDescent="0.25">
      <c r="A6" s="60" t="s">
        <v>83</v>
      </c>
      <c r="B6" s="61"/>
      <c r="C6" s="22">
        <f>SUM(C8:C21)</f>
        <v>52</v>
      </c>
      <c r="D6" s="20"/>
      <c r="E6" s="21"/>
    </row>
    <row r="7" spans="1:5" x14ac:dyDescent="0.25">
      <c r="A7" s="6" t="s">
        <v>77</v>
      </c>
      <c r="B7" s="7" t="s">
        <v>3</v>
      </c>
      <c r="C7" s="6" t="s">
        <v>7</v>
      </c>
      <c r="D7" s="7" t="s">
        <v>4</v>
      </c>
      <c r="E7" s="7" t="s">
        <v>2</v>
      </c>
    </row>
    <row r="8" spans="1:5" x14ac:dyDescent="0.25">
      <c r="A8" s="17">
        <v>0</v>
      </c>
      <c r="B8" s="18" t="s">
        <v>6</v>
      </c>
      <c r="C8" s="10">
        <v>2</v>
      </c>
      <c r="D8" s="18" t="s">
        <v>79</v>
      </c>
      <c r="E8" s="19" t="s">
        <v>75</v>
      </c>
    </row>
    <row r="9" spans="1:5" ht="30" x14ac:dyDescent="0.25">
      <c r="A9" s="17">
        <f>A8+C8</f>
        <v>2</v>
      </c>
      <c r="B9" s="18" t="s">
        <v>76</v>
      </c>
      <c r="C9" s="10">
        <v>2</v>
      </c>
      <c r="D9" s="18" t="s">
        <v>78</v>
      </c>
      <c r="E9" s="19" t="s">
        <v>99</v>
      </c>
    </row>
    <row r="10" spans="1:5" x14ac:dyDescent="0.25">
      <c r="A10" s="17">
        <f t="shared" ref="A10:A21" si="0">A9+C9</f>
        <v>4</v>
      </c>
      <c r="B10" s="5" t="s">
        <v>0</v>
      </c>
      <c r="C10" s="4">
        <v>1</v>
      </c>
      <c r="D10" s="5" t="s">
        <v>1</v>
      </c>
      <c r="E10" s="9" t="s">
        <v>85</v>
      </c>
    </row>
    <row r="11" spans="1:5" ht="30" x14ac:dyDescent="0.25">
      <c r="A11" s="17">
        <f t="shared" si="0"/>
        <v>5</v>
      </c>
      <c r="B11" s="5" t="s">
        <v>0</v>
      </c>
      <c r="C11" s="4">
        <v>1</v>
      </c>
      <c r="D11" s="5" t="s">
        <v>5</v>
      </c>
      <c r="E11" s="9" t="s">
        <v>98</v>
      </c>
    </row>
    <row r="12" spans="1:5" ht="45" x14ac:dyDescent="0.25">
      <c r="A12" s="17">
        <f t="shared" si="0"/>
        <v>6</v>
      </c>
      <c r="B12" s="5" t="s">
        <v>6</v>
      </c>
      <c r="C12" s="4">
        <v>2</v>
      </c>
      <c r="D12" s="5" t="s">
        <v>22</v>
      </c>
      <c r="E12" s="9" t="s">
        <v>8</v>
      </c>
    </row>
    <row r="13" spans="1:5" ht="60" x14ac:dyDescent="0.25">
      <c r="A13" s="17">
        <f t="shared" si="0"/>
        <v>8</v>
      </c>
      <c r="B13" s="5" t="s">
        <v>93</v>
      </c>
      <c r="C13" s="4">
        <v>10</v>
      </c>
      <c r="D13" s="5" t="s">
        <v>94</v>
      </c>
      <c r="E13" s="9" t="s">
        <v>167</v>
      </c>
    </row>
    <row r="14" spans="1:5" x14ac:dyDescent="0.25">
      <c r="A14" s="17">
        <f t="shared" si="0"/>
        <v>18</v>
      </c>
      <c r="B14" s="5" t="s">
        <v>11</v>
      </c>
      <c r="C14" s="4">
        <v>4</v>
      </c>
      <c r="D14" s="5" t="s">
        <v>23</v>
      </c>
      <c r="E14" s="9" t="s">
        <v>64</v>
      </c>
    </row>
    <row r="15" spans="1:5" x14ac:dyDescent="0.25">
      <c r="A15" s="17">
        <f t="shared" si="0"/>
        <v>22</v>
      </c>
      <c r="B15" s="5" t="s">
        <v>9</v>
      </c>
      <c r="C15" s="4">
        <v>20</v>
      </c>
      <c r="D15" s="5" t="s">
        <v>10</v>
      </c>
      <c r="E15" s="9" t="s">
        <v>29</v>
      </c>
    </row>
    <row r="16" spans="1:5" ht="30" x14ac:dyDescent="0.25">
      <c r="A16" s="17">
        <f t="shared" si="0"/>
        <v>42</v>
      </c>
      <c r="B16" s="5" t="s">
        <v>11</v>
      </c>
      <c r="C16" s="4">
        <v>4</v>
      </c>
      <c r="D16" s="5" t="s">
        <v>12</v>
      </c>
      <c r="E16" s="9" t="s">
        <v>13</v>
      </c>
    </row>
    <row r="17" spans="1:5" x14ac:dyDescent="0.25">
      <c r="A17" s="17">
        <f t="shared" si="0"/>
        <v>46</v>
      </c>
      <c r="B17" s="5" t="s">
        <v>0</v>
      </c>
      <c r="C17" s="4">
        <v>1</v>
      </c>
      <c r="D17" s="5" t="s">
        <v>14</v>
      </c>
      <c r="E17" s="9" t="s">
        <v>17</v>
      </c>
    </row>
    <row r="18" spans="1:5" x14ac:dyDescent="0.25">
      <c r="A18" s="17">
        <f t="shared" si="0"/>
        <v>47</v>
      </c>
      <c r="B18" s="5" t="s">
        <v>0</v>
      </c>
      <c r="C18" s="4">
        <v>1</v>
      </c>
      <c r="D18" s="5" t="s">
        <v>15</v>
      </c>
      <c r="E18" s="9" t="s">
        <v>18</v>
      </c>
    </row>
    <row r="19" spans="1:5" x14ac:dyDescent="0.25">
      <c r="A19" s="17">
        <f t="shared" si="0"/>
        <v>48</v>
      </c>
      <c r="B19" s="5" t="s">
        <v>0</v>
      </c>
      <c r="C19" s="4">
        <v>1</v>
      </c>
      <c r="D19" s="5" t="s">
        <v>16</v>
      </c>
      <c r="E19" s="9" t="s">
        <v>19</v>
      </c>
    </row>
    <row r="20" spans="1:5" x14ac:dyDescent="0.25">
      <c r="A20" s="17">
        <f t="shared" si="0"/>
        <v>49</v>
      </c>
      <c r="B20" s="5" t="s">
        <v>0</v>
      </c>
      <c r="C20" s="4">
        <v>1</v>
      </c>
      <c r="D20" s="5" t="s">
        <v>20</v>
      </c>
      <c r="E20" s="9" t="s">
        <v>21</v>
      </c>
    </row>
    <row r="21" spans="1:5" x14ac:dyDescent="0.25">
      <c r="A21" s="17">
        <f t="shared" si="0"/>
        <v>50</v>
      </c>
      <c r="B21" s="5" t="s">
        <v>6</v>
      </c>
      <c r="C21" s="4">
        <v>2</v>
      </c>
      <c r="D21" s="5" t="s">
        <v>38</v>
      </c>
      <c r="E21" s="9" t="s">
        <v>100</v>
      </c>
    </row>
    <row r="23" spans="1:5" x14ac:dyDescent="0.25">
      <c r="A23" s="65" t="s">
        <v>44</v>
      </c>
      <c r="B23" s="65"/>
      <c r="C23" s="65"/>
      <c r="D23" s="65"/>
      <c r="E23" s="65"/>
    </row>
    <row r="24" spans="1:5" x14ac:dyDescent="0.25">
      <c r="A24" s="62" t="s">
        <v>41</v>
      </c>
      <c r="B24" s="63"/>
      <c r="C24" s="63"/>
      <c r="D24" s="63"/>
      <c r="E24" s="67"/>
    </row>
    <row r="25" spans="1:5" x14ac:dyDescent="0.25">
      <c r="A25" s="44" t="s">
        <v>82</v>
      </c>
      <c r="B25" s="45" t="s">
        <v>168</v>
      </c>
      <c r="C25" s="46"/>
      <c r="D25" s="46"/>
      <c r="E25" s="47"/>
    </row>
    <row r="26" spans="1:5" x14ac:dyDescent="0.25">
      <c r="A26" s="62" t="s">
        <v>83</v>
      </c>
      <c r="B26" s="63"/>
      <c r="C26" s="48">
        <f>SUM(C28:C33)</f>
        <v>32</v>
      </c>
      <c r="D26" s="46"/>
      <c r="E26" s="47"/>
    </row>
    <row r="27" spans="1:5" x14ac:dyDescent="0.25">
      <c r="A27" s="25" t="s">
        <v>77</v>
      </c>
      <c r="B27" s="49" t="s">
        <v>3</v>
      </c>
      <c r="C27" s="25" t="s">
        <v>7</v>
      </c>
      <c r="D27" s="49" t="s">
        <v>4</v>
      </c>
      <c r="E27" s="49" t="s">
        <v>2</v>
      </c>
    </row>
    <row r="28" spans="1:5" x14ac:dyDescent="0.25">
      <c r="A28" s="50">
        <v>0</v>
      </c>
      <c r="B28" s="51" t="s">
        <v>6</v>
      </c>
      <c r="C28" s="12">
        <v>2</v>
      </c>
      <c r="D28" s="51" t="s">
        <v>79</v>
      </c>
      <c r="E28" s="30" t="s">
        <v>75</v>
      </c>
    </row>
    <row r="29" spans="1:5" ht="30" x14ac:dyDescent="0.25">
      <c r="A29" s="50">
        <f>A28+C28</f>
        <v>2</v>
      </c>
      <c r="B29" s="51" t="s">
        <v>76</v>
      </c>
      <c r="C29" s="12">
        <v>2</v>
      </c>
      <c r="D29" s="51" t="s">
        <v>78</v>
      </c>
      <c r="E29" s="30" t="s">
        <v>191</v>
      </c>
    </row>
    <row r="30" spans="1:5" x14ac:dyDescent="0.25">
      <c r="A30" s="50">
        <f t="shared" ref="A30:A33" si="1">A29+C29</f>
        <v>4</v>
      </c>
      <c r="B30" s="51" t="s">
        <v>0</v>
      </c>
      <c r="C30" s="12">
        <v>1</v>
      </c>
      <c r="D30" s="51" t="s">
        <v>45</v>
      </c>
      <c r="E30" s="30" t="s">
        <v>46</v>
      </c>
    </row>
    <row r="31" spans="1:5" ht="45" x14ac:dyDescent="0.25">
      <c r="A31" s="50">
        <f t="shared" si="1"/>
        <v>5</v>
      </c>
      <c r="B31" s="51" t="s">
        <v>0</v>
      </c>
      <c r="C31" s="12">
        <v>1</v>
      </c>
      <c r="D31" s="51" t="s">
        <v>47</v>
      </c>
      <c r="E31" s="30" t="s">
        <v>97</v>
      </c>
    </row>
    <row r="32" spans="1:5" x14ac:dyDescent="0.25">
      <c r="A32" s="50">
        <f t="shared" si="1"/>
        <v>6</v>
      </c>
      <c r="B32" s="51" t="s">
        <v>190</v>
      </c>
      <c r="C32" s="12">
        <v>24</v>
      </c>
      <c r="D32" s="51" t="s">
        <v>165</v>
      </c>
      <c r="E32" s="30" t="s">
        <v>166</v>
      </c>
    </row>
    <row r="33" spans="1:5" x14ac:dyDescent="0.25">
      <c r="A33" s="50">
        <f t="shared" si="1"/>
        <v>30</v>
      </c>
      <c r="B33" s="51" t="s">
        <v>6</v>
      </c>
      <c r="C33" s="12">
        <v>2</v>
      </c>
      <c r="D33" s="51" t="s">
        <v>38</v>
      </c>
      <c r="E33" s="30" t="s">
        <v>100</v>
      </c>
    </row>
    <row r="36" spans="1:5" ht="18.75" x14ac:dyDescent="0.3">
      <c r="A36" s="66" t="s">
        <v>25</v>
      </c>
      <c r="B36" s="66"/>
      <c r="C36" s="66"/>
    </row>
    <row r="37" spans="1:5" ht="18.75" x14ac:dyDescent="0.3">
      <c r="A37" s="16"/>
      <c r="B37" s="16"/>
      <c r="C37" s="16"/>
    </row>
    <row r="38" spans="1:5" x14ac:dyDescent="0.25">
      <c r="A38" s="65" t="s">
        <v>42</v>
      </c>
      <c r="B38" s="65"/>
      <c r="C38" s="65"/>
      <c r="D38" s="65"/>
      <c r="E38" s="65"/>
    </row>
    <row r="39" spans="1:5" x14ac:dyDescent="0.25">
      <c r="A39" s="62" t="s">
        <v>81</v>
      </c>
      <c r="B39" s="63"/>
      <c r="C39" s="63"/>
      <c r="D39" s="63"/>
      <c r="E39" s="67"/>
    </row>
    <row r="40" spans="1:5" x14ac:dyDescent="0.25">
      <c r="A40" s="60" t="s">
        <v>101</v>
      </c>
      <c r="B40" s="61"/>
      <c r="C40" s="61"/>
      <c r="D40" s="61"/>
      <c r="E40" s="64"/>
    </row>
    <row r="41" spans="1:5" x14ac:dyDescent="0.25">
      <c r="A41" s="60" t="s">
        <v>83</v>
      </c>
      <c r="B41" s="61"/>
      <c r="C41" s="22">
        <f>SUM(C43:C47)</f>
        <v>8</v>
      </c>
      <c r="D41" s="20"/>
      <c r="E41" s="21"/>
    </row>
    <row r="42" spans="1:5" x14ac:dyDescent="0.25">
      <c r="A42" s="6" t="s">
        <v>77</v>
      </c>
      <c r="B42" s="7" t="s">
        <v>3</v>
      </c>
      <c r="C42" s="6" t="s">
        <v>7</v>
      </c>
      <c r="D42" s="7" t="s">
        <v>4</v>
      </c>
      <c r="E42" s="7" t="s">
        <v>2</v>
      </c>
    </row>
    <row r="43" spans="1:5" x14ac:dyDescent="0.25">
      <c r="A43" s="17">
        <v>0</v>
      </c>
      <c r="B43" s="18" t="s">
        <v>6</v>
      </c>
      <c r="C43" s="10">
        <v>2</v>
      </c>
      <c r="D43" s="18" t="s">
        <v>79</v>
      </c>
      <c r="E43" s="19" t="s">
        <v>75</v>
      </c>
    </row>
    <row r="44" spans="1:5" ht="30" x14ac:dyDescent="0.25">
      <c r="A44" s="17">
        <f>A43+C43</f>
        <v>2</v>
      </c>
      <c r="B44" s="18" t="s">
        <v>76</v>
      </c>
      <c r="C44" s="10">
        <v>2</v>
      </c>
      <c r="D44" s="18" t="s">
        <v>78</v>
      </c>
      <c r="E44" s="19" t="s">
        <v>87</v>
      </c>
    </row>
    <row r="45" spans="1:5" x14ac:dyDescent="0.25">
      <c r="A45" s="17">
        <f>A44+C44</f>
        <v>4</v>
      </c>
      <c r="B45" s="5" t="s">
        <v>0</v>
      </c>
      <c r="C45" s="4">
        <v>1</v>
      </c>
      <c r="D45" s="18" t="s">
        <v>88</v>
      </c>
      <c r="E45" s="19" t="s">
        <v>89</v>
      </c>
    </row>
    <row r="46" spans="1:5" ht="45" x14ac:dyDescent="0.25">
      <c r="A46" s="17">
        <f t="shared" ref="A46:A47" si="2">A45+C45</f>
        <v>5</v>
      </c>
      <c r="B46" s="5" t="s">
        <v>0</v>
      </c>
      <c r="C46" s="4">
        <v>1</v>
      </c>
      <c r="D46" s="5" t="s">
        <v>47</v>
      </c>
      <c r="E46" s="9" t="s">
        <v>84</v>
      </c>
    </row>
    <row r="47" spans="1:5" x14ac:dyDescent="0.25">
      <c r="A47" s="17">
        <f t="shared" si="2"/>
        <v>6</v>
      </c>
      <c r="B47" s="5" t="s">
        <v>6</v>
      </c>
      <c r="C47" s="4">
        <v>2</v>
      </c>
      <c r="D47" s="5" t="s">
        <v>38</v>
      </c>
      <c r="E47" s="9" t="s">
        <v>100</v>
      </c>
    </row>
    <row r="48" spans="1:5" x14ac:dyDescent="0.25">
      <c r="A48" s="3"/>
      <c r="B48" s="3"/>
      <c r="C48" s="3"/>
    </row>
    <row r="49" spans="1:5" x14ac:dyDescent="0.25">
      <c r="A49" s="65" t="s">
        <v>80</v>
      </c>
      <c r="B49" s="65"/>
      <c r="C49" s="65"/>
      <c r="D49" s="65"/>
      <c r="E49" s="65"/>
    </row>
    <row r="50" spans="1:5" x14ac:dyDescent="0.25">
      <c r="A50" s="68" t="s">
        <v>41</v>
      </c>
      <c r="B50" s="68"/>
      <c r="C50" s="68"/>
      <c r="D50" s="68"/>
      <c r="E50" s="68"/>
    </row>
    <row r="51" spans="1:5" x14ac:dyDescent="0.25">
      <c r="A51" s="60" t="s">
        <v>82</v>
      </c>
      <c r="B51" s="61"/>
      <c r="C51" s="61"/>
      <c r="D51" s="61"/>
      <c r="E51" s="64"/>
    </row>
    <row r="52" spans="1:5" x14ac:dyDescent="0.25">
      <c r="A52" s="60" t="s">
        <v>83</v>
      </c>
      <c r="B52" s="61"/>
      <c r="C52" s="22">
        <f>SUM(C54:C59)</f>
        <v>16</v>
      </c>
      <c r="D52" s="20"/>
      <c r="E52" s="21"/>
    </row>
    <row r="53" spans="1:5" x14ac:dyDescent="0.25">
      <c r="A53" s="6" t="s">
        <v>77</v>
      </c>
      <c r="B53" s="7" t="s">
        <v>3</v>
      </c>
      <c r="C53" s="6" t="s">
        <v>7</v>
      </c>
      <c r="D53" s="7" t="s">
        <v>4</v>
      </c>
      <c r="E53" s="7" t="s">
        <v>2</v>
      </c>
    </row>
    <row r="54" spans="1:5" x14ac:dyDescent="0.25">
      <c r="A54" s="17">
        <v>0</v>
      </c>
      <c r="B54" s="18" t="s">
        <v>6</v>
      </c>
      <c r="C54" s="10">
        <v>2</v>
      </c>
      <c r="D54" s="18" t="s">
        <v>79</v>
      </c>
      <c r="E54" s="19" t="s">
        <v>75</v>
      </c>
    </row>
    <row r="55" spans="1:5" ht="30" x14ac:dyDescent="0.25">
      <c r="A55" s="17">
        <f>A54+C54</f>
        <v>2</v>
      </c>
      <c r="B55" s="18" t="s">
        <v>76</v>
      </c>
      <c r="C55" s="10">
        <v>2</v>
      </c>
      <c r="D55" s="18" t="s">
        <v>78</v>
      </c>
      <c r="E55" s="19" t="s">
        <v>86</v>
      </c>
    </row>
    <row r="56" spans="1:5" x14ac:dyDescent="0.25">
      <c r="A56" s="17">
        <f t="shared" ref="A56:A59" si="3">A55+C55</f>
        <v>4</v>
      </c>
      <c r="B56" s="5" t="s">
        <v>0</v>
      </c>
      <c r="C56" s="4">
        <v>1</v>
      </c>
      <c r="D56" s="5" t="s">
        <v>26</v>
      </c>
      <c r="E56" s="9" t="s">
        <v>48</v>
      </c>
    </row>
    <row r="57" spans="1:5" x14ac:dyDescent="0.25">
      <c r="A57" s="17">
        <f t="shared" si="3"/>
        <v>5</v>
      </c>
      <c r="B57" s="5" t="s">
        <v>27</v>
      </c>
      <c r="C57" s="4">
        <v>8</v>
      </c>
      <c r="D57" s="5" t="s">
        <v>30</v>
      </c>
      <c r="E57" s="9" t="s">
        <v>37</v>
      </c>
    </row>
    <row r="58" spans="1:5" x14ac:dyDescent="0.25">
      <c r="A58" s="17">
        <f t="shared" si="3"/>
        <v>13</v>
      </c>
      <c r="B58" s="5" t="s">
        <v>0</v>
      </c>
      <c r="C58" s="4">
        <v>1</v>
      </c>
      <c r="D58" s="5" t="s">
        <v>43</v>
      </c>
      <c r="E58" s="9" t="s">
        <v>36</v>
      </c>
    </row>
    <row r="59" spans="1:5" x14ac:dyDescent="0.25">
      <c r="A59" s="17">
        <f t="shared" si="3"/>
        <v>14</v>
      </c>
      <c r="B59" s="5" t="s">
        <v>6</v>
      </c>
      <c r="C59" s="4">
        <v>2</v>
      </c>
      <c r="D59" s="5" t="s">
        <v>38</v>
      </c>
      <c r="E59" s="9" t="s">
        <v>100</v>
      </c>
    </row>
  </sheetData>
  <mergeCells count="17">
    <mergeCell ref="A3:E3"/>
    <mergeCell ref="A1:C1"/>
    <mergeCell ref="A4:E4"/>
    <mergeCell ref="A50:E50"/>
    <mergeCell ref="A36:C36"/>
    <mergeCell ref="A49:E49"/>
    <mergeCell ref="A23:E23"/>
    <mergeCell ref="A24:E24"/>
    <mergeCell ref="A38:E38"/>
    <mergeCell ref="A39:E39"/>
    <mergeCell ref="A40:E40"/>
    <mergeCell ref="A52:B52"/>
    <mergeCell ref="A26:B26"/>
    <mergeCell ref="A6:B6"/>
    <mergeCell ref="A51:E51"/>
    <mergeCell ref="A5:E5"/>
    <mergeCell ref="A41:B41"/>
  </mergeCells>
  <hyperlinks>
    <hyperlink ref="B25" location="VcuTxMsg2_Details!A1" display="(See VcuTxMsg2_Details)" xr:uid="{00000000-0004-0000-0200-000000000000}"/>
  </hyperlinks>
  <pageMargins left="0.7" right="0.7" top="0.75" bottom="0.75" header="0.3" footer="0.3"/>
  <pageSetup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39"/>
  <sheetViews>
    <sheetView topLeftCell="A16" zoomScale="85" zoomScaleNormal="85" workbookViewId="0">
      <selection activeCell="G37" sqref="G37"/>
    </sheetView>
  </sheetViews>
  <sheetFormatPr defaultRowHeight="15" x14ac:dyDescent="0.25"/>
  <cols>
    <col min="1" max="1" width="14.42578125" bestFit="1" customWidth="1"/>
    <col min="2" max="2" width="17.5703125" customWidth="1"/>
    <col min="3" max="3" width="45.140625" customWidth="1"/>
  </cols>
  <sheetData>
    <row r="2" spans="1:3" x14ac:dyDescent="0.25">
      <c r="A2" t="s">
        <v>54</v>
      </c>
    </row>
    <row r="3" spans="1:3" x14ac:dyDescent="0.25">
      <c r="A3" s="7" t="s">
        <v>4</v>
      </c>
      <c r="B3" s="7" t="s">
        <v>50</v>
      </c>
      <c r="C3" s="7" t="s">
        <v>49</v>
      </c>
    </row>
    <row r="4" spans="1:3" x14ac:dyDescent="0.25">
      <c r="A4" s="10" t="s">
        <v>26</v>
      </c>
      <c r="B4" s="11" t="s">
        <v>28</v>
      </c>
      <c r="C4" s="5" t="s">
        <v>57</v>
      </c>
    </row>
    <row r="5" spans="1:3" x14ac:dyDescent="0.25">
      <c r="A5" s="12" t="s">
        <v>31</v>
      </c>
      <c r="B5" s="13" t="s">
        <v>51</v>
      </c>
      <c r="C5" s="5" t="s">
        <v>32</v>
      </c>
    </row>
    <row r="6" spans="1:3" ht="45" x14ac:dyDescent="0.25">
      <c r="A6" s="4" t="s">
        <v>33</v>
      </c>
      <c r="B6" s="9" t="s">
        <v>52</v>
      </c>
      <c r="C6" s="9" t="s">
        <v>34</v>
      </c>
    </row>
    <row r="7" spans="1:3" x14ac:dyDescent="0.25">
      <c r="A7" s="4" t="s">
        <v>35</v>
      </c>
      <c r="B7" s="5" t="s">
        <v>53</v>
      </c>
      <c r="C7" s="5" t="s">
        <v>36</v>
      </c>
    </row>
    <row r="8" spans="1:3" ht="41.1" customHeight="1" x14ac:dyDescent="0.25">
      <c r="A8" s="69" t="s">
        <v>63</v>
      </c>
      <c r="B8" s="70"/>
      <c r="C8" s="71"/>
    </row>
    <row r="9" spans="1:3" ht="41.1" customHeight="1" x14ac:dyDescent="0.25">
      <c r="A9" s="14"/>
      <c r="B9" s="14"/>
      <c r="C9" s="14"/>
    </row>
    <row r="10" spans="1:3" x14ac:dyDescent="0.25">
      <c r="A10" t="s">
        <v>55</v>
      </c>
    </row>
    <row r="11" spans="1:3" x14ac:dyDescent="0.25">
      <c r="A11" s="7" t="s">
        <v>4</v>
      </c>
      <c r="B11" s="7" t="s">
        <v>50</v>
      </c>
      <c r="C11" s="7" t="s">
        <v>49</v>
      </c>
    </row>
    <row r="12" spans="1:3" x14ac:dyDescent="0.25">
      <c r="A12" s="10" t="s">
        <v>26</v>
      </c>
      <c r="B12" s="11" t="s">
        <v>56</v>
      </c>
      <c r="C12" s="5" t="s">
        <v>58</v>
      </c>
    </row>
    <row r="13" spans="1:3" ht="195" x14ac:dyDescent="0.25">
      <c r="A13" s="12" t="s">
        <v>60</v>
      </c>
      <c r="B13" s="13" t="s">
        <v>61</v>
      </c>
      <c r="C13" s="9" t="s">
        <v>59</v>
      </c>
    </row>
    <row r="14" spans="1:3" x14ac:dyDescent="0.25">
      <c r="A14" s="4" t="s">
        <v>35</v>
      </c>
      <c r="B14" s="5" t="s">
        <v>53</v>
      </c>
      <c r="C14" s="5" t="s">
        <v>36</v>
      </c>
    </row>
    <row r="15" spans="1:3" ht="36.950000000000003" customHeight="1" x14ac:dyDescent="0.25">
      <c r="A15" s="69" t="s">
        <v>62</v>
      </c>
      <c r="B15" s="70"/>
      <c r="C15" s="71"/>
    </row>
    <row r="17" spans="1:3" x14ac:dyDescent="0.25">
      <c r="A17" t="s">
        <v>90</v>
      </c>
    </row>
    <row r="18" spans="1:3" x14ac:dyDescent="0.25">
      <c r="A18" s="7" t="s">
        <v>4</v>
      </c>
      <c r="B18" s="7" t="s">
        <v>50</v>
      </c>
      <c r="C18" s="7" t="s">
        <v>49</v>
      </c>
    </row>
    <row r="19" spans="1:3" x14ac:dyDescent="0.25">
      <c r="A19" s="10" t="s">
        <v>26</v>
      </c>
      <c r="B19" s="11" t="s">
        <v>91</v>
      </c>
      <c r="C19" s="5" t="s">
        <v>92</v>
      </c>
    </row>
    <row r="20" spans="1:3" x14ac:dyDescent="0.25">
      <c r="A20" s="12" t="s">
        <v>31</v>
      </c>
      <c r="B20" s="13" t="s">
        <v>51</v>
      </c>
      <c r="C20" s="5" t="s">
        <v>95</v>
      </c>
    </row>
    <row r="21" spans="1:3" x14ac:dyDescent="0.25">
      <c r="A21" s="4" t="s">
        <v>33</v>
      </c>
      <c r="B21" s="9" t="s">
        <v>51</v>
      </c>
      <c r="C21" s="9" t="s">
        <v>96</v>
      </c>
    </row>
    <row r="22" spans="1:3" x14ac:dyDescent="0.25">
      <c r="A22" s="4" t="s">
        <v>35</v>
      </c>
      <c r="B22" s="5" t="s">
        <v>53</v>
      </c>
      <c r="C22" s="5" t="s">
        <v>36</v>
      </c>
    </row>
    <row r="23" spans="1:3" x14ac:dyDescent="0.25">
      <c r="A23" s="69" t="s">
        <v>180</v>
      </c>
      <c r="B23" s="70"/>
      <c r="C23" s="71"/>
    </row>
    <row r="25" spans="1:3" x14ac:dyDescent="0.25">
      <c r="A25" s="52" t="s">
        <v>175</v>
      </c>
      <c r="B25" s="52" t="s">
        <v>187</v>
      </c>
      <c r="C25" s="52"/>
    </row>
    <row r="26" spans="1:3" x14ac:dyDescent="0.25">
      <c r="A26" s="49" t="s">
        <v>4</v>
      </c>
      <c r="B26" s="49" t="s">
        <v>50</v>
      </c>
      <c r="C26" s="49" t="s">
        <v>49</v>
      </c>
    </row>
    <row r="27" spans="1:3" x14ac:dyDescent="0.25">
      <c r="A27" s="12" t="s">
        <v>26</v>
      </c>
      <c r="B27" s="53" t="s">
        <v>176</v>
      </c>
      <c r="C27" s="51" t="s">
        <v>177</v>
      </c>
    </row>
    <row r="28" spans="1:3" ht="30" x14ac:dyDescent="0.25">
      <c r="A28" s="12" t="s">
        <v>31</v>
      </c>
      <c r="B28" s="13" t="s">
        <v>194</v>
      </c>
      <c r="C28" s="30" t="s">
        <v>178</v>
      </c>
    </row>
    <row r="29" spans="1:3" ht="30" x14ac:dyDescent="0.25">
      <c r="A29" s="12" t="s">
        <v>33</v>
      </c>
      <c r="B29" s="30" t="s">
        <v>193</v>
      </c>
      <c r="C29" s="30" t="s">
        <v>179</v>
      </c>
    </row>
    <row r="30" spans="1:3" x14ac:dyDescent="0.25">
      <c r="A30" s="12" t="s">
        <v>35</v>
      </c>
      <c r="B30" s="51" t="s">
        <v>53</v>
      </c>
      <c r="C30" s="51" t="s">
        <v>36</v>
      </c>
    </row>
    <row r="31" spans="1:3" x14ac:dyDescent="0.25">
      <c r="A31" s="72" t="s">
        <v>181</v>
      </c>
      <c r="B31" s="73"/>
      <c r="C31" s="74"/>
    </row>
    <row r="33" spans="1:3" x14ac:dyDescent="0.25">
      <c r="A33" s="37" t="s">
        <v>195</v>
      </c>
      <c r="B33" s="37" t="s">
        <v>199</v>
      </c>
      <c r="C33" s="37"/>
    </row>
    <row r="34" spans="1:3" x14ac:dyDescent="0.25">
      <c r="A34" s="38" t="s">
        <v>4</v>
      </c>
      <c r="B34" s="38" t="s">
        <v>50</v>
      </c>
      <c r="C34" s="38" t="s">
        <v>49</v>
      </c>
    </row>
    <row r="35" spans="1:3" x14ac:dyDescent="0.25">
      <c r="A35" s="28" t="s">
        <v>26</v>
      </c>
      <c r="B35" s="39" t="s">
        <v>196</v>
      </c>
      <c r="C35" s="27" t="s">
        <v>197</v>
      </c>
    </row>
    <row r="36" spans="1:3" ht="30" x14ac:dyDescent="0.25">
      <c r="A36" s="28" t="s">
        <v>31</v>
      </c>
      <c r="B36" s="40" t="s">
        <v>194</v>
      </c>
      <c r="C36" s="29" t="s">
        <v>178</v>
      </c>
    </row>
    <row r="37" spans="1:3" ht="30" x14ac:dyDescent="0.25">
      <c r="A37" s="28" t="s">
        <v>33</v>
      </c>
      <c r="B37" s="29" t="s">
        <v>193</v>
      </c>
      <c r="C37" s="29" t="s">
        <v>179</v>
      </c>
    </row>
    <row r="38" spans="1:3" x14ac:dyDescent="0.25">
      <c r="A38" s="28" t="s">
        <v>35</v>
      </c>
      <c r="B38" s="27" t="s">
        <v>53</v>
      </c>
      <c r="C38" s="27" t="s">
        <v>36</v>
      </c>
    </row>
    <row r="39" spans="1:3" x14ac:dyDescent="0.25">
      <c r="A39" s="75" t="s">
        <v>198</v>
      </c>
      <c r="B39" s="76"/>
      <c r="C39" s="77"/>
    </row>
  </sheetData>
  <mergeCells count="5">
    <mergeCell ref="A15:C15"/>
    <mergeCell ref="A8:C8"/>
    <mergeCell ref="A23:C23"/>
    <mergeCell ref="A31:C31"/>
    <mergeCell ref="A39:C3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40"/>
  <sheetViews>
    <sheetView topLeftCell="A16" zoomScale="85" zoomScaleNormal="85" workbookViewId="0">
      <selection activeCell="G35" sqref="G35"/>
    </sheetView>
  </sheetViews>
  <sheetFormatPr defaultRowHeight="15" x14ac:dyDescent="0.25"/>
  <cols>
    <col min="1" max="1" width="16.140625" bestFit="1" customWidth="1"/>
    <col min="2" max="2" width="3.85546875" bestFit="1" customWidth="1"/>
    <col min="3" max="3" width="16.28515625" bestFit="1" customWidth="1"/>
    <col min="4" max="4" width="8.7109375" bestFit="1" customWidth="1"/>
    <col min="5" max="5" width="3.85546875" bestFit="1" customWidth="1"/>
    <col min="6" max="6" width="15.28515625" bestFit="1" customWidth="1"/>
    <col min="7" max="7" width="44.7109375" customWidth="1"/>
  </cols>
  <sheetData>
    <row r="2" spans="1:7" x14ac:dyDescent="0.25">
      <c r="A2" s="31" t="s">
        <v>170</v>
      </c>
      <c r="B2" s="31"/>
    </row>
    <row r="4" spans="1:7" x14ac:dyDescent="0.25">
      <c r="A4" s="6" t="s">
        <v>77</v>
      </c>
      <c r="B4" s="60" t="s">
        <v>3</v>
      </c>
      <c r="C4" s="64"/>
      <c r="D4" s="6" t="s">
        <v>7</v>
      </c>
      <c r="E4" s="60" t="s">
        <v>4</v>
      </c>
      <c r="F4" s="64"/>
      <c r="G4" s="7" t="s">
        <v>2</v>
      </c>
    </row>
    <row r="5" spans="1:7" x14ac:dyDescent="0.25">
      <c r="A5" s="17">
        <v>0</v>
      </c>
      <c r="B5" s="94" t="s">
        <v>6</v>
      </c>
      <c r="C5" s="95"/>
      <c r="D5" s="10">
        <v>2</v>
      </c>
      <c r="E5" s="94" t="s">
        <v>79</v>
      </c>
      <c r="F5" s="95"/>
      <c r="G5" s="19" t="s">
        <v>75</v>
      </c>
    </row>
    <row r="6" spans="1:7" ht="30" x14ac:dyDescent="0.25">
      <c r="A6" s="17">
        <f>A5+D5</f>
        <v>2</v>
      </c>
      <c r="B6" s="94" t="s">
        <v>76</v>
      </c>
      <c r="C6" s="95"/>
      <c r="D6" s="10">
        <v>2</v>
      </c>
      <c r="E6" s="94" t="s">
        <v>78</v>
      </c>
      <c r="F6" s="95"/>
      <c r="G6" s="19" t="s">
        <v>191</v>
      </c>
    </row>
    <row r="7" spans="1:7" x14ac:dyDescent="0.25">
      <c r="A7" s="17">
        <f t="shared" ref="A7:A10" si="0">A6+D6</f>
        <v>4</v>
      </c>
      <c r="B7" s="96" t="s">
        <v>0</v>
      </c>
      <c r="C7" s="97"/>
      <c r="D7" s="4">
        <v>1</v>
      </c>
      <c r="E7" s="96" t="s">
        <v>45</v>
      </c>
      <c r="F7" s="97"/>
      <c r="G7" s="9" t="s">
        <v>173</v>
      </c>
    </row>
    <row r="8" spans="1:7" ht="60" x14ac:dyDescent="0.25">
      <c r="A8" s="17">
        <f t="shared" si="0"/>
        <v>5</v>
      </c>
      <c r="B8" s="96" t="s">
        <v>0</v>
      </c>
      <c r="C8" s="97"/>
      <c r="D8" s="4">
        <v>1</v>
      </c>
      <c r="E8" s="96" t="s">
        <v>47</v>
      </c>
      <c r="F8" s="97"/>
      <c r="G8" s="9" t="s">
        <v>192</v>
      </c>
    </row>
    <row r="9" spans="1:7" x14ac:dyDescent="0.25">
      <c r="A9" s="32">
        <f t="shared" si="0"/>
        <v>6</v>
      </c>
      <c r="B9" s="86" t="s">
        <v>190</v>
      </c>
      <c r="C9" s="87"/>
      <c r="D9" s="34">
        <v>24</v>
      </c>
      <c r="E9" s="86" t="s">
        <v>165</v>
      </c>
      <c r="F9" s="87"/>
      <c r="G9" s="30" t="s">
        <v>169</v>
      </c>
    </row>
    <row r="10" spans="1:7" ht="30" x14ac:dyDescent="0.25">
      <c r="A10" s="17">
        <f t="shared" si="0"/>
        <v>30</v>
      </c>
      <c r="B10" s="96" t="s">
        <v>6</v>
      </c>
      <c r="C10" s="97"/>
      <c r="D10" s="4">
        <v>2</v>
      </c>
      <c r="E10" s="96" t="s">
        <v>38</v>
      </c>
      <c r="F10" s="97"/>
      <c r="G10" s="9" t="s">
        <v>100</v>
      </c>
    </row>
    <row r="12" spans="1:7" x14ac:dyDescent="0.25">
      <c r="A12" s="31" t="s">
        <v>171</v>
      </c>
      <c r="B12" s="31"/>
      <c r="C12" s="31" t="s">
        <v>186</v>
      </c>
    </row>
    <row r="14" spans="1:7" x14ac:dyDescent="0.25">
      <c r="A14" s="6" t="s">
        <v>77</v>
      </c>
      <c r="B14" s="60" t="s">
        <v>3</v>
      </c>
      <c r="C14" s="64"/>
      <c r="D14" s="6" t="s">
        <v>7</v>
      </c>
      <c r="E14" s="60" t="s">
        <v>4</v>
      </c>
      <c r="F14" s="64"/>
      <c r="G14" s="7" t="s">
        <v>2</v>
      </c>
    </row>
    <row r="15" spans="1:7" x14ac:dyDescent="0.25">
      <c r="A15" s="17">
        <v>0</v>
      </c>
      <c r="B15" s="94" t="s">
        <v>6</v>
      </c>
      <c r="C15" s="95"/>
      <c r="D15" s="10">
        <v>2</v>
      </c>
      <c r="E15" s="94" t="s">
        <v>79</v>
      </c>
      <c r="F15" s="95"/>
      <c r="G15" s="19" t="s">
        <v>75</v>
      </c>
    </row>
    <row r="16" spans="1:7" ht="30" x14ac:dyDescent="0.25">
      <c r="A16" s="17">
        <f t="shared" ref="A16:A25" si="1">A15+D15</f>
        <v>2</v>
      </c>
      <c r="B16" s="94" t="s">
        <v>76</v>
      </c>
      <c r="C16" s="95"/>
      <c r="D16" s="10">
        <v>2</v>
      </c>
      <c r="E16" s="94" t="s">
        <v>78</v>
      </c>
      <c r="F16" s="95"/>
      <c r="G16" s="19" t="s">
        <v>191</v>
      </c>
    </row>
    <row r="17" spans="1:7" x14ac:dyDescent="0.25">
      <c r="A17" s="17">
        <f t="shared" si="1"/>
        <v>4</v>
      </c>
      <c r="B17" s="96" t="s">
        <v>0</v>
      </c>
      <c r="C17" s="97"/>
      <c r="D17" s="4">
        <v>1</v>
      </c>
      <c r="E17" s="96" t="s">
        <v>45</v>
      </c>
      <c r="F17" s="97"/>
      <c r="G17" s="9" t="s">
        <v>172</v>
      </c>
    </row>
    <row r="18" spans="1:7" ht="60" x14ac:dyDescent="0.25">
      <c r="A18" s="17">
        <f t="shared" si="1"/>
        <v>5</v>
      </c>
      <c r="B18" s="96" t="s">
        <v>0</v>
      </c>
      <c r="C18" s="97"/>
      <c r="D18" s="4">
        <v>1</v>
      </c>
      <c r="E18" s="96" t="s">
        <v>47</v>
      </c>
      <c r="F18" s="97"/>
      <c r="G18" s="9" t="s">
        <v>192</v>
      </c>
    </row>
    <row r="19" spans="1:7" ht="45" x14ac:dyDescent="0.25">
      <c r="A19" s="32">
        <f t="shared" si="1"/>
        <v>6</v>
      </c>
      <c r="B19" s="91" t="s">
        <v>190</v>
      </c>
      <c r="C19" s="33" t="s">
        <v>0</v>
      </c>
      <c r="D19" s="34">
        <v>1</v>
      </c>
      <c r="E19" s="88" t="s">
        <v>165</v>
      </c>
      <c r="F19" s="35" t="s">
        <v>184</v>
      </c>
      <c r="G19" s="9" t="s">
        <v>183</v>
      </c>
    </row>
    <row r="20" spans="1:7" x14ac:dyDescent="0.25">
      <c r="A20" s="32">
        <f t="shared" si="1"/>
        <v>7</v>
      </c>
      <c r="B20" s="92"/>
      <c r="C20" s="33" t="s">
        <v>182</v>
      </c>
      <c r="D20" s="34">
        <v>12</v>
      </c>
      <c r="E20" s="89"/>
      <c r="F20" s="35" t="s">
        <v>10</v>
      </c>
      <c r="G20" s="9" t="s">
        <v>174</v>
      </c>
    </row>
    <row r="21" spans="1:7" ht="30" x14ac:dyDescent="0.25">
      <c r="A21" s="32">
        <f t="shared" si="1"/>
        <v>19</v>
      </c>
      <c r="B21" s="92"/>
      <c r="C21" s="35" t="s">
        <v>11</v>
      </c>
      <c r="D21" s="36">
        <v>4</v>
      </c>
      <c r="E21" s="89"/>
      <c r="F21" s="35" t="s">
        <v>12</v>
      </c>
      <c r="G21" s="9" t="s">
        <v>13</v>
      </c>
    </row>
    <row r="22" spans="1:7" x14ac:dyDescent="0.25">
      <c r="A22" s="32">
        <f t="shared" si="1"/>
        <v>23</v>
      </c>
      <c r="B22" s="92"/>
      <c r="C22" s="35" t="s">
        <v>0</v>
      </c>
      <c r="D22" s="36">
        <v>1</v>
      </c>
      <c r="E22" s="89"/>
      <c r="F22" s="35" t="s">
        <v>14</v>
      </c>
      <c r="G22" s="9" t="s">
        <v>17</v>
      </c>
    </row>
    <row r="23" spans="1:7" x14ac:dyDescent="0.25">
      <c r="A23" s="32">
        <f t="shared" si="1"/>
        <v>24</v>
      </c>
      <c r="B23" s="92"/>
      <c r="C23" s="35" t="s">
        <v>0</v>
      </c>
      <c r="D23" s="36">
        <v>1</v>
      </c>
      <c r="E23" s="89"/>
      <c r="F23" s="35" t="s">
        <v>15</v>
      </c>
      <c r="G23" s="9" t="s">
        <v>18</v>
      </c>
    </row>
    <row r="24" spans="1:7" x14ac:dyDescent="0.25">
      <c r="A24" s="32">
        <f t="shared" si="1"/>
        <v>25</v>
      </c>
      <c r="B24" s="92"/>
      <c r="C24" s="35" t="s">
        <v>0</v>
      </c>
      <c r="D24" s="36">
        <v>1</v>
      </c>
      <c r="E24" s="89"/>
      <c r="F24" s="35" t="s">
        <v>16</v>
      </c>
      <c r="G24" s="9" t="s">
        <v>19</v>
      </c>
    </row>
    <row r="25" spans="1:7" x14ac:dyDescent="0.25">
      <c r="A25" s="32">
        <f t="shared" si="1"/>
        <v>26</v>
      </c>
      <c r="B25" s="93"/>
      <c r="C25" s="35" t="s">
        <v>11</v>
      </c>
      <c r="D25" s="36">
        <v>4</v>
      </c>
      <c r="E25" s="90"/>
      <c r="F25" s="35" t="s">
        <v>23</v>
      </c>
      <c r="G25" s="9" t="s">
        <v>189</v>
      </c>
    </row>
    <row r="26" spans="1:7" ht="30" x14ac:dyDescent="0.25">
      <c r="A26" s="41">
        <f>A25+D25</f>
        <v>30</v>
      </c>
      <c r="B26" s="96" t="s">
        <v>6</v>
      </c>
      <c r="C26" s="97"/>
      <c r="D26" s="4">
        <v>2</v>
      </c>
      <c r="E26" s="69" t="s">
        <v>38</v>
      </c>
      <c r="F26" s="71"/>
      <c r="G26" s="9" t="s">
        <v>100</v>
      </c>
    </row>
    <row r="27" spans="1:7" x14ac:dyDescent="0.25">
      <c r="A27" t="s">
        <v>185</v>
      </c>
    </row>
    <row r="29" spans="1:7" x14ac:dyDescent="0.25">
      <c r="A29" s="54" t="s">
        <v>200</v>
      </c>
      <c r="B29" s="54"/>
      <c r="C29" s="54" t="s">
        <v>201</v>
      </c>
      <c r="D29" s="37"/>
      <c r="E29" s="37"/>
      <c r="F29" s="37"/>
      <c r="G29" s="37"/>
    </row>
    <row r="30" spans="1:7" x14ac:dyDescent="0.25">
      <c r="A30" s="37"/>
      <c r="B30" s="37"/>
      <c r="C30" s="37"/>
      <c r="D30" s="37"/>
      <c r="E30" s="37"/>
      <c r="F30" s="37"/>
      <c r="G30" s="37"/>
    </row>
    <row r="31" spans="1:7" x14ac:dyDescent="0.25">
      <c r="A31" s="55" t="s">
        <v>77</v>
      </c>
      <c r="B31" s="84" t="s">
        <v>3</v>
      </c>
      <c r="C31" s="85"/>
      <c r="D31" s="55" t="s">
        <v>7</v>
      </c>
      <c r="E31" s="84" t="s">
        <v>4</v>
      </c>
      <c r="F31" s="85"/>
      <c r="G31" s="38" t="s">
        <v>2</v>
      </c>
    </row>
    <row r="32" spans="1:7" x14ac:dyDescent="0.25">
      <c r="A32" s="26">
        <v>0</v>
      </c>
      <c r="B32" s="78" t="s">
        <v>6</v>
      </c>
      <c r="C32" s="79"/>
      <c r="D32" s="28">
        <v>2</v>
      </c>
      <c r="E32" s="78" t="s">
        <v>79</v>
      </c>
      <c r="F32" s="79"/>
      <c r="G32" s="29" t="s">
        <v>75</v>
      </c>
    </row>
    <row r="33" spans="1:7" ht="30" x14ac:dyDescent="0.25">
      <c r="A33" s="26">
        <f>A32+D32</f>
        <v>2</v>
      </c>
      <c r="B33" s="78" t="s">
        <v>76</v>
      </c>
      <c r="C33" s="79"/>
      <c r="D33" s="28">
        <v>2</v>
      </c>
      <c r="E33" s="78" t="s">
        <v>78</v>
      </c>
      <c r="F33" s="79"/>
      <c r="G33" s="29" t="s">
        <v>191</v>
      </c>
    </row>
    <row r="34" spans="1:7" x14ac:dyDescent="0.25">
      <c r="A34" s="26">
        <f t="shared" ref="A34:A40" si="2">A33+D33</f>
        <v>4</v>
      </c>
      <c r="B34" s="78" t="s">
        <v>0</v>
      </c>
      <c r="C34" s="79"/>
      <c r="D34" s="28">
        <v>1</v>
      </c>
      <c r="E34" s="78" t="s">
        <v>45</v>
      </c>
      <c r="F34" s="79"/>
      <c r="G34" s="29" t="s">
        <v>209</v>
      </c>
    </row>
    <row r="35" spans="1:7" ht="60" x14ac:dyDescent="0.25">
      <c r="A35" s="26">
        <f t="shared" si="2"/>
        <v>5</v>
      </c>
      <c r="B35" s="78" t="s">
        <v>0</v>
      </c>
      <c r="C35" s="79"/>
      <c r="D35" s="28">
        <v>1</v>
      </c>
      <c r="E35" s="78" t="s">
        <v>47</v>
      </c>
      <c r="F35" s="79"/>
      <c r="G35" s="29" t="s">
        <v>192</v>
      </c>
    </row>
    <row r="36" spans="1:7" ht="45" x14ac:dyDescent="0.25">
      <c r="A36" s="56">
        <f t="shared" si="2"/>
        <v>6</v>
      </c>
      <c r="B36" s="80" t="s">
        <v>190</v>
      </c>
      <c r="C36" s="57" t="s">
        <v>0</v>
      </c>
      <c r="D36" s="58">
        <v>1</v>
      </c>
      <c r="E36" s="82" t="s">
        <v>165</v>
      </c>
      <c r="F36" s="57" t="s">
        <v>184</v>
      </c>
      <c r="G36" s="29" t="s">
        <v>183</v>
      </c>
    </row>
    <row r="37" spans="1:7" x14ac:dyDescent="0.25">
      <c r="A37" s="56">
        <f t="shared" si="2"/>
        <v>7</v>
      </c>
      <c r="B37" s="81"/>
      <c r="C37" s="57" t="s">
        <v>0</v>
      </c>
      <c r="D37" s="58">
        <v>1</v>
      </c>
      <c r="E37" s="83"/>
      <c r="F37" s="57" t="s">
        <v>202</v>
      </c>
      <c r="G37" s="29" t="s">
        <v>203</v>
      </c>
    </row>
    <row r="38" spans="1:7" x14ac:dyDescent="0.25">
      <c r="A38" s="56">
        <f t="shared" si="2"/>
        <v>8</v>
      </c>
      <c r="B38" s="81"/>
      <c r="C38" s="57" t="s">
        <v>11</v>
      </c>
      <c r="D38" s="58">
        <v>4</v>
      </c>
      <c r="E38" s="83"/>
      <c r="F38" s="57" t="s">
        <v>204</v>
      </c>
      <c r="G38" s="29" t="s">
        <v>205</v>
      </c>
    </row>
    <row r="39" spans="1:7" x14ac:dyDescent="0.25">
      <c r="A39" s="56">
        <f t="shared" si="2"/>
        <v>12</v>
      </c>
      <c r="B39" s="81"/>
      <c r="C39" s="57" t="s">
        <v>0</v>
      </c>
      <c r="D39" s="58">
        <v>18</v>
      </c>
      <c r="E39" s="83"/>
      <c r="F39" s="57" t="s">
        <v>207</v>
      </c>
      <c r="G39" s="29" t="s">
        <v>206</v>
      </c>
    </row>
    <row r="40" spans="1:7" ht="30" x14ac:dyDescent="0.25">
      <c r="A40" s="56">
        <f t="shared" si="2"/>
        <v>30</v>
      </c>
      <c r="B40" s="78" t="s">
        <v>6</v>
      </c>
      <c r="C40" s="79"/>
      <c r="D40" s="28">
        <v>2</v>
      </c>
      <c r="E40" s="78" t="s">
        <v>38</v>
      </c>
      <c r="F40" s="79"/>
      <c r="G40" s="29" t="s">
        <v>100</v>
      </c>
    </row>
  </sheetData>
  <mergeCells count="42">
    <mergeCell ref="E26:F26"/>
    <mergeCell ref="B26:C26"/>
    <mergeCell ref="E10:F10"/>
    <mergeCell ref="E14:F14"/>
    <mergeCell ref="E15:F15"/>
    <mergeCell ref="E16:F16"/>
    <mergeCell ref="E17:F17"/>
    <mergeCell ref="E18:F18"/>
    <mergeCell ref="B14:C14"/>
    <mergeCell ref="B15:C15"/>
    <mergeCell ref="B16:C16"/>
    <mergeCell ref="B17:C17"/>
    <mergeCell ref="B18:C18"/>
    <mergeCell ref="E9:F9"/>
    <mergeCell ref="E19:E25"/>
    <mergeCell ref="B19:B25"/>
    <mergeCell ref="B4:C4"/>
    <mergeCell ref="B5:C5"/>
    <mergeCell ref="B6:C6"/>
    <mergeCell ref="B7:C7"/>
    <mergeCell ref="B8:C8"/>
    <mergeCell ref="B9:C9"/>
    <mergeCell ref="B10:C10"/>
    <mergeCell ref="E4:F4"/>
    <mergeCell ref="E5:F5"/>
    <mergeCell ref="E6:F6"/>
    <mergeCell ref="E7:F7"/>
    <mergeCell ref="E8:F8"/>
    <mergeCell ref="B31:C31"/>
    <mergeCell ref="E31:F31"/>
    <mergeCell ref="B32:C32"/>
    <mergeCell ref="E32:F32"/>
    <mergeCell ref="B33:C33"/>
    <mergeCell ref="E33:F33"/>
    <mergeCell ref="B40:C40"/>
    <mergeCell ref="E40:F40"/>
    <mergeCell ref="B36:B39"/>
    <mergeCell ref="E36:E39"/>
    <mergeCell ref="B34:C34"/>
    <mergeCell ref="E34:F34"/>
    <mergeCell ref="B35:C35"/>
    <mergeCell ref="E35:F3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36"/>
  <sheetViews>
    <sheetView workbookViewId="0">
      <selection activeCell="C34" sqref="C34"/>
    </sheetView>
  </sheetViews>
  <sheetFormatPr defaultRowHeight="15" x14ac:dyDescent="0.25"/>
  <cols>
    <col min="1" max="1" width="13.5703125" customWidth="1"/>
    <col min="2" max="2" width="72.140625" customWidth="1"/>
  </cols>
  <sheetData>
    <row r="2" spans="1:2" x14ac:dyDescent="0.25">
      <c r="A2" s="98" t="s">
        <v>66</v>
      </c>
      <c r="B2" s="98"/>
    </row>
    <row r="3" spans="1:2" x14ac:dyDescent="0.25">
      <c r="A3" s="7" t="s">
        <v>50</v>
      </c>
      <c r="B3" s="7" t="s">
        <v>2</v>
      </c>
    </row>
    <row r="4" spans="1:2" x14ac:dyDescent="0.25">
      <c r="A4" s="18" t="s">
        <v>102</v>
      </c>
      <c r="B4" s="18" t="s">
        <v>65</v>
      </c>
    </row>
    <row r="5" spans="1:2" x14ac:dyDescent="0.25">
      <c r="A5" s="18" t="s">
        <v>103</v>
      </c>
      <c r="B5" s="18" t="s">
        <v>104</v>
      </c>
    </row>
    <row r="6" spans="1:2" x14ac:dyDescent="0.25">
      <c r="A6" s="18" t="s">
        <v>105</v>
      </c>
      <c r="B6" s="18" t="s">
        <v>106</v>
      </c>
    </row>
    <row r="7" spans="1:2" x14ac:dyDescent="0.25">
      <c r="A7" s="18" t="s">
        <v>107</v>
      </c>
      <c r="B7" s="18" t="s">
        <v>108</v>
      </c>
    </row>
    <row r="8" spans="1:2" x14ac:dyDescent="0.25">
      <c r="A8" s="18" t="s">
        <v>109</v>
      </c>
      <c r="B8" s="18" t="s">
        <v>110</v>
      </c>
    </row>
    <row r="9" spans="1:2" x14ac:dyDescent="0.25">
      <c r="A9" s="18" t="s">
        <v>111</v>
      </c>
      <c r="B9" s="18" t="s">
        <v>112</v>
      </c>
    </row>
    <row r="10" spans="1:2" x14ac:dyDescent="0.25">
      <c r="A10" s="18" t="s">
        <v>113</v>
      </c>
      <c r="B10" s="18" t="s">
        <v>114</v>
      </c>
    </row>
    <row r="11" spans="1:2" x14ac:dyDescent="0.25">
      <c r="A11" s="18" t="s">
        <v>115</v>
      </c>
      <c r="B11" s="18" t="s">
        <v>116</v>
      </c>
    </row>
    <row r="12" spans="1:2" x14ac:dyDescent="0.25">
      <c r="A12" s="18" t="s">
        <v>117</v>
      </c>
      <c r="B12" s="18" t="s">
        <v>118</v>
      </c>
    </row>
    <row r="13" spans="1:2" x14ac:dyDescent="0.25">
      <c r="A13" s="18" t="s">
        <v>119</v>
      </c>
      <c r="B13" s="18" t="s">
        <v>120</v>
      </c>
    </row>
    <row r="14" spans="1:2" x14ac:dyDescent="0.25">
      <c r="A14" s="18" t="s">
        <v>121</v>
      </c>
      <c r="B14" s="18" t="s">
        <v>122</v>
      </c>
    </row>
    <row r="15" spans="1:2" x14ac:dyDescent="0.25">
      <c r="A15" s="18" t="s">
        <v>123</v>
      </c>
      <c r="B15" s="18" t="s">
        <v>124</v>
      </c>
    </row>
    <row r="16" spans="1:2" x14ac:dyDescent="0.25">
      <c r="A16" s="18" t="s">
        <v>125</v>
      </c>
      <c r="B16" s="18" t="s">
        <v>126</v>
      </c>
    </row>
    <row r="17" spans="1:2" x14ac:dyDescent="0.25">
      <c r="A17" s="18" t="s">
        <v>127</v>
      </c>
      <c r="B17" s="18" t="s">
        <v>128</v>
      </c>
    </row>
    <row r="18" spans="1:2" x14ac:dyDescent="0.25">
      <c r="A18" s="18" t="s">
        <v>129</v>
      </c>
      <c r="B18" s="18" t="s">
        <v>130</v>
      </c>
    </row>
    <row r="19" spans="1:2" x14ac:dyDescent="0.25">
      <c r="A19" s="18" t="s">
        <v>131</v>
      </c>
      <c r="B19" s="18" t="s">
        <v>132</v>
      </c>
    </row>
    <row r="20" spans="1:2" x14ac:dyDescent="0.25">
      <c r="A20" s="18" t="s">
        <v>133</v>
      </c>
      <c r="B20" s="23" t="s">
        <v>134</v>
      </c>
    </row>
    <row r="21" spans="1:2" x14ac:dyDescent="0.25">
      <c r="A21" s="5" t="s">
        <v>135</v>
      </c>
      <c r="B21" s="23" t="s">
        <v>136</v>
      </c>
    </row>
    <row r="22" spans="1:2" x14ac:dyDescent="0.25">
      <c r="A22" s="5" t="s">
        <v>137</v>
      </c>
      <c r="B22" s="23" t="s">
        <v>138</v>
      </c>
    </row>
    <row r="23" spans="1:2" x14ac:dyDescent="0.25">
      <c r="A23" s="5" t="s">
        <v>139</v>
      </c>
      <c r="B23" s="23" t="s">
        <v>140</v>
      </c>
    </row>
    <row r="24" spans="1:2" x14ac:dyDescent="0.25">
      <c r="A24" s="5" t="s">
        <v>141</v>
      </c>
      <c r="B24" s="23" t="s">
        <v>142</v>
      </c>
    </row>
    <row r="25" spans="1:2" x14ac:dyDescent="0.25">
      <c r="A25" s="5" t="s">
        <v>143</v>
      </c>
      <c r="B25" s="23" t="s">
        <v>144</v>
      </c>
    </row>
    <row r="26" spans="1:2" x14ac:dyDescent="0.25">
      <c r="A26" s="5" t="s">
        <v>145</v>
      </c>
      <c r="B26" s="23" t="s">
        <v>146</v>
      </c>
    </row>
    <row r="27" spans="1:2" x14ac:dyDescent="0.25">
      <c r="A27" s="5" t="s">
        <v>147</v>
      </c>
      <c r="B27" s="23" t="s">
        <v>148</v>
      </c>
    </row>
    <row r="28" spans="1:2" x14ac:dyDescent="0.25">
      <c r="A28" s="5" t="s">
        <v>149</v>
      </c>
      <c r="B28" s="23" t="s">
        <v>150</v>
      </c>
    </row>
    <row r="29" spans="1:2" x14ac:dyDescent="0.25">
      <c r="A29" s="5" t="s">
        <v>151</v>
      </c>
      <c r="B29" s="5" t="s">
        <v>152</v>
      </c>
    </row>
    <row r="30" spans="1:2" x14ac:dyDescent="0.25">
      <c r="A30" s="5" t="s">
        <v>153</v>
      </c>
      <c r="B30" s="5" t="s">
        <v>154</v>
      </c>
    </row>
    <row r="31" spans="1:2" x14ac:dyDescent="0.25">
      <c r="A31" s="5" t="s">
        <v>155</v>
      </c>
      <c r="B31" s="5" t="s">
        <v>156</v>
      </c>
    </row>
    <row r="32" spans="1:2" x14ac:dyDescent="0.25">
      <c r="A32" s="5" t="s">
        <v>159</v>
      </c>
      <c r="B32" s="5" t="s">
        <v>164</v>
      </c>
    </row>
    <row r="33" spans="1:2" x14ac:dyDescent="0.25">
      <c r="A33" s="5" t="s">
        <v>160</v>
      </c>
      <c r="B33" s="5" t="s">
        <v>164</v>
      </c>
    </row>
    <row r="34" spans="1:2" x14ac:dyDescent="0.25">
      <c r="A34" s="5" t="s">
        <v>161</v>
      </c>
      <c r="B34" s="5" t="s">
        <v>164</v>
      </c>
    </row>
    <row r="35" spans="1:2" x14ac:dyDescent="0.25">
      <c r="A35" s="5" t="s">
        <v>162</v>
      </c>
      <c r="B35" s="5" t="s">
        <v>164</v>
      </c>
    </row>
    <row r="36" spans="1:2" x14ac:dyDescent="0.25">
      <c r="A36" s="5" t="s">
        <v>163</v>
      </c>
      <c r="B36" s="5" t="s">
        <v>164</v>
      </c>
    </row>
  </sheetData>
  <mergeCells count="1">
    <mergeCell ref="A2:B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zoomScale="85" zoomScaleNormal="85" workbookViewId="0">
      <selection activeCell="O26" sqref="O26"/>
    </sheetView>
  </sheetViews>
  <sheetFormatPr defaultRowHeight="15" x14ac:dyDescent="0.25"/>
  <sheetData/>
  <pageMargins left="0.7" right="0.7" top="0.75" bottom="0.75" header="0.3" footer="0.3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Change Log</vt:lpstr>
      <vt:lpstr>Overall Description</vt:lpstr>
      <vt:lpstr>TCP Protocol</vt:lpstr>
      <vt:lpstr>CmdType Define</vt:lpstr>
      <vt:lpstr>VcuTxMsg2_Details</vt:lpstr>
      <vt:lpstr>BIT Fault</vt:lpstr>
      <vt:lpstr>Overall Description (DDS)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2023-04-27T01:46:54Z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64e9cb-6838-41b8-a980-47883edf7f97_Enabled">
    <vt:lpwstr>true</vt:lpwstr>
  </property>
  <property fmtid="{D5CDD505-2E9C-101B-9397-08002B2CF9AE}" pid="3" name="MSIP_Label_9c64e9cb-6838-41b8-a980-47883edf7f97_SetDate">
    <vt:lpwstr>2023-04-19T03:33:27Z</vt:lpwstr>
  </property>
  <property fmtid="{D5CDD505-2E9C-101B-9397-08002B2CF9AE}" pid="4" name="MSIP_Label_9c64e9cb-6838-41b8-a980-47883edf7f97_Method">
    <vt:lpwstr>Privileged</vt:lpwstr>
  </property>
  <property fmtid="{D5CDD505-2E9C-101B-9397-08002B2CF9AE}" pid="5" name="MSIP_Label_9c64e9cb-6838-41b8-a980-47883edf7f97_Name">
    <vt:lpwstr>CO-CONFIDENTIAL</vt:lpwstr>
  </property>
  <property fmtid="{D5CDD505-2E9C-101B-9397-08002B2CF9AE}" pid="6" name="MSIP_Label_9c64e9cb-6838-41b8-a980-47883edf7f97_SiteId">
    <vt:lpwstr>82fac8d8-49c2-492d-9f67-7d9e5b66144e</vt:lpwstr>
  </property>
  <property fmtid="{D5CDD505-2E9C-101B-9397-08002B2CF9AE}" pid="7" name="MSIP_Label_9c64e9cb-6838-41b8-a980-47883edf7f97_ActionId">
    <vt:lpwstr>6cdb1f88-3a25-4e65-8d89-4d8cec7a41c8</vt:lpwstr>
  </property>
  <property fmtid="{D5CDD505-2E9C-101B-9397-08002B2CF9AE}" pid="8" name="MSIP_Label_9c64e9cb-6838-41b8-a980-47883edf7f97_ContentBits">
    <vt:lpwstr>0</vt:lpwstr>
  </property>
</Properties>
</file>